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2135"/>
  </bookViews>
  <sheets>
    <sheet name="Product Catalog" sheetId="1" r:id="rId1"/>
  </sheets>
  <calcPr calcId="152511"/>
</workbook>
</file>

<file path=xl/calcChain.xml><?xml version="1.0" encoding="utf-8"?>
<calcChain xmlns="http://schemas.openxmlformats.org/spreadsheetml/2006/main">
  <c r="N3" i="1" l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2" i="1"/>
  <c r="P1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2" i="1"/>
  <c r="R1" i="1" l="1"/>
  <c r="T1" i="1"/>
</calcChain>
</file>

<file path=xl/sharedStrings.xml><?xml version="1.0" encoding="utf-8"?>
<sst xmlns="http://schemas.openxmlformats.org/spreadsheetml/2006/main" count="480" uniqueCount="284">
  <si>
    <t>Image</t>
  </si>
  <si>
    <t>Item Code</t>
  </si>
  <si>
    <t>Product Name</t>
  </si>
  <si>
    <t>Description</t>
  </si>
  <si>
    <t>Image Link</t>
  </si>
  <si>
    <t>UPC Code</t>
  </si>
  <si>
    <t>Brand</t>
  </si>
  <si>
    <t>Case Pack</t>
  </si>
  <si>
    <t>Inner Pack</t>
  </si>
  <si>
    <t>Available Qty</t>
  </si>
  <si>
    <t>Retail Price</t>
  </si>
  <si>
    <t>373530</t>
  </si>
  <si>
    <t>BEBE BLUSH GIRLS PCU SANDAL W/RHINESTONE DETAIL C/P 12</t>
  </si>
  <si>
    <t>BEBE BLUSH GIRLS PCU SANDAL W/RHINESTONE DETAIL
SIZE 4/5- 2
SIZE 2/3- 4
SIZE 13/1- 4
SIZE 11/12- 2</t>
  </si>
  <si>
    <t>View Image</t>
  </si>
  <si>
    <t>194587566469</t>
  </si>
  <si>
    <t>BEBE</t>
  </si>
  <si>
    <t>290718</t>
  </si>
  <si>
    <t>BEBE FUCHSIA GIRLS PCU SANDALS W/RHINESTONES ASST SIZE C/P 8</t>
  </si>
  <si>
    <t>BEBE FUCHSIA GIRLS PCU SANDALS W/RHINESTONES, SIZE (11/12, 13/1, 2/3, 4/5 - RATIO: 1, 3, 3, 1), C/P 8</t>
  </si>
  <si>
    <t>731351734145</t>
  </si>
  <si>
    <t/>
  </si>
  <si>
    <t>485159</t>
  </si>
  <si>
    <t>Bebe Girls Blush Pcu Sandals C/P 12 BEBE</t>
  </si>
  <si>
    <t>BEBE Bebe Girls Blush Pcu Sandals (with Rhinestones and Smiley Patch) (Prepack by Size 11/12-2, 13/1-2, 2/3-2, UPC 198018300080, 198018300097, 198018300103) On Hanger C/P 12</t>
  </si>
  <si>
    <t>198018300080</t>
  </si>
  <si>
    <t>485158</t>
  </si>
  <si>
    <t>Bebe Girls Silver Pcu Sandals C/P 12 BEBE</t>
  </si>
  <si>
    <t>BEBE Bebe Girls Silver Pcu Sandals (with Fruit Glitter Detail) (Prepack by Size 11/12-2, 13/1-2, 2/3-2, UPC 198018060786, 198018060793, 198018060809) On Hanger C/P 12</t>
  </si>
  <si>
    <t>198018060786</t>
  </si>
  <si>
    <t>485164</t>
  </si>
  <si>
    <t>BEBE Bebe Girls Silver Pcu Sandals (with Rhinestone Flower) (Prepack by Size 11/12-2, 13/1-2, 2/3-2, UPC 198018300271, 198018300288, 198018300295) On Hanger C/P 12</t>
  </si>
  <si>
    <t>198018300271</t>
  </si>
  <si>
    <t>485160</t>
  </si>
  <si>
    <t>Bebe Girls White Pcu Sandals C/P 12 BEBE</t>
  </si>
  <si>
    <t>BEBE Bebe Girls White Pcu Sandals (with Rhinestones and Smiley Patch) (Prepack by Size 11/12-2, 13/1-2, 2/3-2, UPC 198018300110, 198018300127, 198018300134) On Hanger C/P 12</t>
  </si>
  <si>
    <t>198018300110</t>
  </si>
  <si>
    <t>367762</t>
  </si>
  <si>
    <t>BEBE PINK MULTI TODDLER GIRLS PRINTED EVA WATER SHOES C/P 12</t>
  </si>
  <si>
    <t>BEBE PINK MULTI TODDLER GIRLS PRINTED EVA WATER SHOES
SIZE 11/12- 4
SIZE 9/10- 4 
SIZE 7/8- 2
SIZE 5/6- 2</t>
  </si>
  <si>
    <t>367763</t>
  </si>
  <si>
    <t>BEBE WHITE MULTI TODDLER GIRLS PRINTED EVA WATER SHOES C/P 12</t>
  </si>
  <si>
    <t>BEBE WHITE MULTI TODDLER GIRLS PRINTED EVA WATER SHOES
SIZE 11/12- 4
SIZE 9/10- 4
SIZE 7/8- 2
SIZE 5/6- 2</t>
  </si>
  <si>
    <t>194587525923</t>
  </si>
  <si>
    <t>482890</t>
  </si>
  <si>
    <t>BLACK DOUBLE STRAP BLOWN EVA wCLEAR RS BEBE 6-ASST SIZE C/P 18</t>
  </si>
  <si>
    <t>BLACK DOUBLE STRAP BLOWN EVA wCLEAR RS BEBE, SIZE &amp; UPC BREAKDOWN: 12 -198018288807, 13 -198018288814, 1 -198018288791, 2 -198018288821, 3 -198018288838, 4 -198018288845 C/P 18</t>
  </si>
  <si>
    <t>198018288807</t>
  </si>
  <si>
    <t>486292</t>
  </si>
  <si>
    <t>BLUSH BEBE WOMEN EVA SLIDE wDOUBLE B RUBBER PATCH 5-ASST SIZE C/P 12</t>
  </si>
  <si>
    <t>BLUSH BEBE WOWEN EVA SLIDE wDOUBLE B RUBBER PATCH, SIZE &amp; UPC BREAKDOWN: 6 -198018314285, 7 -198018314292, 8 -198018314308, 9 -198018314315, 10 -198018314261 C/P 12</t>
  </si>
  <si>
    <t>198018314285</t>
  </si>
  <si>
    <t>486293</t>
  </si>
  <si>
    <t>BLUSH BEBE WOWEN EVA SLIDE wDOUBLE B RUBBER PATCH, SIZE &amp; UPC BREAKDOWN: 6 -198018314346, 7 -198018314353, 8 -198018314360, 9 -198018314377, 10 -198018314322 C/P 12</t>
  </si>
  <si>
    <t>198018314346</t>
  </si>
  <si>
    <t>486294</t>
  </si>
  <si>
    <t>CAMEL BEBE WOMEN EVA SLIDE wDOUBLE B RUBBER PATCH 5-ASST SIZE C/P 12</t>
  </si>
  <si>
    <t>CAMEL BEBE WOMEN EVA SLIDE wDOUBLE B RUBBER PATCH, SIZE &amp; UPC BREAKDOWN: 6 -198018314407, 7 -198018314414, 8 -198018314421, 9 -198018314438, 10 -198018314384 C/P 12</t>
  </si>
  <si>
    <t>198018314407</t>
  </si>
  <si>
    <t>461361</t>
  </si>
  <si>
    <t>GIRLS BLUSH COURT LOW TOP SNEAKER wMULTI PIECING &amp; SMALL CIRCLE EMBOSS BEBE 6-ASST SIZE C/P 12</t>
  </si>
  <si>
    <t>GIRLS BLUSH COURT LOW TOP SNEAKER wMULTI PIECING &amp; SMALL CIRCLE EMBOSS BEBE, SIZE &amp; UPC BREAKDOWN: 11 -198018138010,  12 -198018138027, 13 -198018138034, 1 -198018138003, 2 -198018138041, 3 -198018138058 C/P 12</t>
  </si>
  <si>
    <t>461352</t>
  </si>
  <si>
    <t>GIRLS BLUSH COURT LOW TOP SNEAKER wPIECING &amp; EMBOSS SCRIPT BEBE 6-ASST SIZE C/P 12</t>
  </si>
  <si>
    <t>GIRLS BLUSH COURT LOW TOP SNEAKER wPIECING &amp; EMBOSS SCRIPT BEBE, SIZE &amp; UPC BREAKDOWN: 11 -198018137389, 12 -198018137396, 13 -198018137402, 1 -198018137372, 2 -198018137419, 3 -198018137426 C/P 12</t>
  </si>
  <si>
    <t>198018137389</t>
  </si>
  <si>
    <t>485532</t>
  </si>
  <si>
    <t>Girls Blush Eva Platform Slides C/P 12 BEBE</t>
  </si>
  <si>
    <t>BEBE Girls Blush Eva Platform Slides  (with Charms) (Prepack by Size 11/12-1, 13-1, 1-1, 2-1, 3-1, 4-1, UPC 198018307225, 198018307232, 198018307218, 198018307249, 198018307256, 198018307263) On Hanger C/P 12</t>
  </si>
  <si>
    <t>198018307225</t>
  </si>
  <si>
    <t>485478</t>
  </si>
  <si>
    <t>Girls Blush Eva Platform Slides C/P 16 BEBE</t>
  </si>
  <si>
    <t>BEBE Girls Blush Eva Platform Slides (with Printed Insoles) (Prepack by Size 1-1, 2-1, 3-2, 4-2, 5-2, UPC 198018306358, 198018306365, 198018306372, 198018306389, 198018306396) On Hanger C/P 16</t>
  </si>
  <si>
    <t>198018306358</t>
  </si>
  <si>
    <t>485437</t>
  </si>
  <si>
    <t>Girls Blush Platform Eva Slides C/P 16 BEBE</t>
  </si>
  <si>
    <t>BEBE Girls Blush Platform Eva Slides (with Two Tone and Charm) (Prepack by Size 1-1, 2-1, 3-2, 4-2, 5-2, UPC 198018304422, 198018304439, 198018304446, 198018304453, 198018304460) On Hanger C/P 16</t>
  </si>
  <si>
    <t>198018304422</t>
  </si>
  <si>
    <t>485481</t>
  </si>
  <si>
    <t>Girls Eva Light Blue Platform Slides C/P 16 BEBE</t>
  </si>
  <si>
    <t>BEBE Girls Eva Light Blue Platform Slides (with Printed Insoles) (Prepack by Size 1-1, 2-1, 3-2, 4-2, 5-2, UPC 198018306501, 198018306518, 198018306525, 198018306532, 198018306549) On Hanger C/P 16</t>
  </si>
  <si>
    <t>198018306501</t>
  </si>
  <si>
    <t>485482</t>
  </si>
  <si>
    <t>Girls Eva Sand Platform Slides C/P 16 BEBE</t>
  </si>
  <si>
    <t>BEBE Girls Eva Sand Platform Slides (with Printed Insoles) (Prepack by Size 1-1, 2-1, 3-2, 4-2, 5-2, UPC 198018306556, 198018306563, 198018306570, 198018306587, 198018306594) On Hanger C/P 16</t>
  </si>
  <si>
    <t>198018306556</t>
  </si>
  <si>
    <t>485483</t>
  </si>
  <si>
    <t>Girls Eva White Platform Slides C/P 16 BEBE</t>
  </si>
  <si>
    <t>BEBE Girls Eva White Platform Slides (with Printed Insoles) (Prepack by Size 1-1, 2-1, 3-2, 4-2, 5-2, UPC 198018306600, 198018306617, 198018306624, 198018306631, 198018306648) On Hanger C/P 16</t>
  </si>
  <si>
    <t>198018306600</t>
  </si>
  <si>
    <t>482853</t>
  </si>
  <si>
    <t>GIRLS FUCHSIA FLAT SANDAL wOVERSIZED BOWS BEBE 6-ASST SIZE C/P 12</t>
  </si>
  <si>
    <t>GIRLS FUCHSIA FLAT SANDAL wOVERSIZED BOWS BEBE, SIZE &amp; UPC BREAKDOWN: 11 -198018287749, 12 -198018287756, 13 -198018287763, 1 -198018287732, 2 -198018287770, 3 -198018287787 C/P 12</t>
  </si>
  <si>
    <t>198018287749</t>
  </si>
  <si>
    <t>481296</t>
  </si>
  <si>
    <t>GIRLS FUCHSIA FLAT SANDAL wRUBBER UPPER, RUBBER LOGO PATCH &amp; RS DANGLE CHARM BEBE 6-ASST SIZE C/P 18</t>
  </si>
  <si>
    <t>GIRLS FUCHSIA FLAT SANDAL wRUBBER UPPER, RUBBER LOGO PATCH &amp; RS DANGLE CHARM BEBE, SIZE &amp; UPC BREAKDOWN: 11 -198018274848, 12 -198018274855, 13 -198018274862, 1 -198018274831, 2 -198018274879, 3 -198018274886 C/P 18</t>
  </si>
  <si>
    <t>198018274848</t>
  </si>
  <si>
    <t>485533</t>
  </si>
  <si>
    <t>Girls Fuschia Eva Platform Slides C/P 12 BEBE</t>
  </si>
  <si>
    <t>BEBE Girls Fuschia Eva Platform Slides  (with Charms) (Prepack by Size 11/12-1, 13-1, 1-1, 2-1, 3-1, 4-1, UPC 198018307287, 198018307294, 198018307270, 198018307300, 198018307317, 198018307324) On Hanger C/P 12</t>
  </si>
  <si>
    <t>198018307287</t>
  </si>
  <si>
    <t>485451</t>
  </si>
  <si>
    <t>Girls Fuschia Eva Platform Slides C/P 16 BEBE</t>
  </si>
  <si>
    <t>BEBE Girls Fuschia Eva Platform Slides (with Flower Charm) (Prepack by Size 1-1, 2-1, 3-2, 4-2, 5-2, UPC 198018305511, 198018305528, 198018305535, 198018305542, 198018305559) On Hanger C/P 16</t>
  </si>
  <si>
    <t>198018305511</t>
  </si>
  <si>
    <t>485479</t>
  </si>
  <si>
    <t>BEBE Girls Fuschia Eva Platform Slides (with Printed Insoles) (Prepack by Size 1-1, 2-1, 3-2, 4-2, 5-2, UPC 198018306402, 198018306419, 198018306426, 198018306433, 198018306440) On Hanger C/P 16</t>
  </si>
  <si>
    <t>198018306402</t>
  </si>
  <si>
    <t>485438</t>
  </si>
  <si>
    <t>Girls Fuschia Platform Eva Slides C/P 16 BEBE</t>
  </si>
  <si>
    <t>BEBE Girls Fuschia Platform Eva Slides (with Two Tone and Charm) (Prepack by Size 1-1, 2-1, 3-2, 4-2, 5-2, UPC 198018304477, 198018304484, 198018304491, 198018304507, 198018304514) On Hanger C/P 16</t>
  </si>
  <si>
    <t>198018304477</t>
  </si>
  <si>
    <t>485452</t>
  </si>
  <si>
    <t>Girls Lilac Eva Platform Slides C/P 16 BEBE</t>
  </si>
  <si>
    <t>BEBE Girls Lilac Eva Platform Slides (with Flower Charm) (Prepack by Size 1-1, 2-1, 3-2, 4-2, 5-2, UPC 198018305566, 198018305573, 198018305580, 198018305597, 198018305603) On Hanger C/P 16</t>
  </si>
  <si>
    <t>198018305566</t>
  </si>
  <si>
    <t>482854</t>
  </si>
  <si>
    <t>GIRLS LT.GOLD FLAT SANDAL wOVERSIZED BOWS BEBE 6-ASST SIZE C/P 12</t>
  </si>
  <si>
    <t>GIRLS LT.GOLD FLAT SANDAL wOVERSIZED BOWS BEBE, SIZE &amp; UPC BREAKDOWN: 11 -198018287800, 12 -198018287817, 13 -198018287824, 1 -198018287794, 2 -198018287831, 3 -198018287848 C/P 12</t>
  </si>
  <si>
    <t>198018287800</t>
  </si>
  <si>
    <t>482860</t>
  </si>
  <si>
    <t>GIRLS LT.GOLD FLAT SANDAL wOVERSIZED BOWS BEBE, SIZE &amp; UPC BREAKDOWN: 5 -198018288234, 6 -198018288241, 7 -198018288258, 8 -198018288265, 9 -198018288272, 10 -198018288227 C/P 12</t>
  </si>
  <si>
    <t>198018288234</t>
  </si>
  <si>
    <t>485455</t>
  </si>
  <si>
    <t>Girls Sand Platform Eva Slides C/P 16 BEBE</t>
  </si>
  <si>
    <t>BEBE Girls Sand Platform Eva Slides  (with Star Fish Charm) (Prepack by Size 1-1, 2-1, 3-2, 4-2, 5-2, UPC 198018305740, 198018305757, 198018305764, 198018305771, 198018305788) On Hanger C/P 16</t>
  </si>
  <si>
    <t>482855</t>
  </si>
  <si>
    <t>GIRLS SILVER FLAT SANDAL wOVERSIZED BOWS BEBE 6-ASST SIZE C/P 12</t>
  </si>
  <si>
    <t>GIRLS SILVER FLAT SANDAL wOVERSIZED BOWS BEBE, SIZE &amp; UPC BREAKDOWN: 11 -198018287862, 12 -198018287879, 13 -198018287886, 1 -198018287855, 2 -198018287893, 3 -198018287909 C/P 12</t>
  </si>
  <si>
    <t>198018287862</t>
  </si>
  <si>
    <t>448194</t>
  </si>
  <si>
    <t>GIRLS SILVER THONG SANDAL wTUBULAR RHINESTONES &amp; METALLIC BUNGEES BEBE 7-ASST SIZE C/P 12</t>
  </si>
  <si>
    <t>GIRLS SILVER THONG SANDAL wTUBULAR RHINESTONES &amp; METALLIC BUNGEES BEBE, SIZE &amp; UPC BREAKDOWN: 11 -198018050336, 12- 198018050343, 13 -198018050350, 1 -198018050329, 2 -198018050367, 3 -198018050374, 4 -198018050381 C/P 12</t>
  </si>
  <si>
    <t>198018050336</t>
  </si>
  <si>
    <t>494176</t>
  </si>
  <si>
    <t>Girls White Double Strap Eva Sandals C/P 12 BEBE</t>
  </si>
  <si>
    <t>BEBE Girls White Double Strap Eva Sandals (with Charms) (Prepack by Size 11-1, 12-1, 13-1, 1-1, 2-1, 3-1, UPC 198018370755, 198018370762, 198018370816, 198018370731, 198018370779, 198018370786) On Hanger C/P 12</t>
  </si>
  <si>
    <t>198018370755</t>
  </si>
  <si>
    <t>485534</t>
  </si>
  <si>
    <t>Girls White Eva Platform Slides C/P 12 BEBE</t>
  </si>
  <si>
    <t>BEBE Girls White Eva Platform Slides  (with Charms) (Prepack by Size 11/12-1, 13-1, 1-1, 2-1, 3-1, 4-1, UPC 198018307348, 198018307355, 198018307331, 198018307362, 198018307379, 198018307386) On Hanger C/P 12</t>
  </si>
  <si>
    <t>198018307348</t>
  </si>
  <si>
    <t>485453</t>
  </si>
  <si>
    <t>Girls White Eva Platform Slides C/P 16 BEBE</t>
  </si>
  <si>
    <t>BEBE Girls White Eva Platform Slides (with Flower Charm) (Prepack by Size 1-1, 2-1, 3-2, 4-2, 5-2, UPC 198018305610, 198018305627, 198018305634, 198018305641, 198018305658) On Hanger C/P 16</t>
  </si>
  <si>
    <t>198018305610</t>
  </si>
  <si>
    <t>485439</t>
  </si>
  <si>
    <t>Girls White Platform Eva Slides C/P 16 BEBE</t>
  </si>
  <si>
    <t>BEBE Girls White Platform Eva Slides (with Two Tone and Charm) (Prepack by Size 1-1, 2-1, 3-2, 4-2, 5-2, UPC 198018304521, 198018304538, 198018304545, 198018304552, 198018304569) On Hanger C/P 16</t>
  </si>
  <si>
    <t>198018304521</t>
  </si>
  <si>
    <t>471607</t>
  </si>
  <si>
    <t>Infant Girls Light Pink Sneakers C/P 24 BEBE</t>
  </si>
  <si>
    <t>BEBE Infant Girls Light Pink Sneakers (with Double Bow &amp; Printed Bebe) (Prepack by Size 1-1, 2-1, 3-1, 4-1, UPC 198018210006, 198018210013, 198018210020, 198018210037) On Hanger C/P 24</t>
  </si>
  <si>
    <t>198018210006</t>
  </si>
  <si>
    <t>486295</t>
  </si>
  <si>
    <t>NEUTRAL BEBE WOMEN EVA SLIDE wDOUBLE B RUBBER PATCH 5-ASST SIZE C/P 12</t>
  </si>
  <si>
    <t>NEUTRAL BEBE WOMEN EVA SLIDE wDOUBLE B RUBBER PATCH, SIZE &amp; UPC BREAKDOWN: 6 -198018314469, 7 -198018314476, 8 -198018314483, 9 -198018314490, 10 -198018314445 C/P 12</t>
  </si>
  <si>
    <t>198018314469</t>
  </si>
  <si>
    <t>486296</t>
  </si>
  <si>
    <t>TAUPE BEBE WOMEN EVA SLIDE wDOUBLE B RUBBER PATCH 5-ASST SIZE C/P 12</t>
  </si>
  <si>
    <t>TAUPE BEBE WOMEN EVA SLIDE wDOUBLE B RUBBER PATCH, SIZE &amp; UPC BREAKDOWN: 6 -198018314520, 7 -198018314537, 8 -198018314544, 9 -198018314551, 10 -198018314506 C/P 12</t>
  </si>
  <si>
    <t>198018314520</t>
  </si>
  <si>
    <t>516014</t>
  </si>
  <si>
    <t>Toddler Girls White Pcu Sandals C/P 12 BEBE</t>
  </si>
  <si>
    <t>BEBE Toddler Girls White Pcu Sandals (with Sprinkles and Ice Cream Charm) (Prepriced $6.99) On Hanger C/P 12</t>
  </si>
  <si>
    <t>198018531316</t>
  </si>
  <si>
    <t>356025</t>
  </si>
  <si>
    <t>TODDLER GIRLS' BLUSH ANKLE STRAP FLATS W/BEBE HEAT SEAL DETAILSE ASST SIZE C/P 12</t>
  </si>
  <si>
    <t>TODDLER GIRLS' BLUSH ANKLE STRAP FLATS W/BEBE HEAT SEAL DETAILS,  ASST SIZE, RATIO: 1pc 5, 2pc 6, 3pc 7, 3pc 8, 2pc 9, 1pc 10, C/P 12</t>
  </si>
  <si>
    <t>194587719674</t>
  </si>
  <si>
    <t>484921</t>
  </si>
  <si>
    <t>WOMEN FUCHSIA FASHION SANDAL wRUBBER BEBE LOGO 6-ASST SIZE C/P 12</t>
  </si>
  <si>
    <t>WOMEN FUCHSIA FASHION SANDAL wRUBBER BEBE LOGO, SIZE &amp; UPC BREAKDOWN: 6 -198018294150, 7 -198018294167, 8 -198018294174, 9 -198018294181, 10 -198018294136, 11 -198018294143 C/P 12</t>
  </si>
  <si>
    <t>198018294150</t>
  </si>
  <si>
    <t>484922</t>
  </si>
  <si>
    <t>WOMEN NUDE FASHION SANDAL wRUBBER BEBE LOGO 6-ASST SIZE C/P 12</t>
  </si>
  <si>
    <t>WOMEN NUDE FASHION SANDAL wRUBBER BEBE LOGO, SIZE &amp; UPC BREAKDOWN: 6 -198018294211, 7 -198018294228, 8 -198018294235, 9 -198018294242, 10 -198018294198, 11 -198018294204 C/P 12</t>
  </si>
  <si>
    <t>198018294211</t>
  </si>
  <si>
    <t>494266</t>
  </si>
  <si>
    <t>Womens Black Platform Backstrap Sandals C/P 12 BEBE</t>
  </si>
  <si>
    <t>BEBE Womens Black Platform Backstrap Sandals (with Bebe Charm) (Prepack by Size 6-1, 7-1, 8-1, 9-1, 10-1, 11-1, UPC 198018371103, 198018371110, 198018371127, 198018371134, 198018371097, 198018299698) On Hanger C/P 12</t>
  </si>
  <si>
    <t>198018371103</t>
  </si>
  <si>
    <t>489984</t>
  </si>
  <si>
    <t>Womens Blush Novelty Patch Eva Clogs C/P 12 BEBE</t>
  </si>
  <si>
    <t>BEBE Womens Blush Novelty Patch Eva Clogs (with Logo) (Prepack by Size 5-1, 6-1, 7-1, 8-1, 9-1, 10-1, UPC 198018344725, 198018344732, 198018344749, 198018344756, 198018344763, 198018344718) On Hanger C/P 12</t>
  </si>
  <si>
    <t>198018344725</t>
  </si>
  <si>
    <t>490102</t>
  </si>
  <si>
    <t>Womens Bone Novelty Patch Eva Clogs C/P 12 BEBE</t>
  </si>
  <si>
    <t>BEBE Womens Bone Novelty Patch Eva Clogs (with Logo) (Prepack by Size 5-1, 6-1, 7-1, 8-1, 9-1, 10-1, UPC 198018345906, 198018345913, 198018345920, 198018345937, 198018345944, 198018345890) On Hanger C/P 12</t>
  </si>
  <si>
    <t>198018345968</t>
  </si>
  <si>
    <t>486336</t>
  </si>
  <si>
    <t>Womens Brown Eva Slides C/P 12 BEBE</t>
  </si>
  <si>
    <t>BEBE Womens Brown Eva Slides (with Printed Insoles) (Prepack by Size 6-2, 7-3, 8-3, 9-3, 10-1, UPC 198018315466, 198018315473, 198018315480, 198018315497, 198018315459) On Hanger C/P 12</t>
  </si>
  <si>
    <t>198018315466</t>
  </si>
  <si>
    <t>484999</t>
  </si>
  <si>
    <t>Womens Fuschia Mlt Sandals C/P 12 BEBE</t>
  </si>
  <si>
    <t>BEBE Womens Fuschia Mlt Sandals (with Translucent Upper and Rubber Logo Patch) (Prepack by Size 6-2, 7-3, 8-3, 9-2, 10-1, 11-1, UPC 198018296949, 198018296956, 198018296963, 198018296970, 198018296925, 198018296932) On Hanger C/P 12</t>
  </si>
  <si>
    <t>198018296963</t>
  </si>
  <si>
    <t>473084</t>
  </si>
  <si>
    <t>Womens Ivory Eva Platform Clogs with Rhinestone Straps C/P 24 BEBE</t>
  </si>
  <si>
    <t>BEBE Womens Ivory Eva Platform Clogs with Rhinestone Straps (with Faux Fur Lining) (Prepack by Size 5/6-1, 7-2, 8-2, 9/10-1, UPC 198018219085, 198018219092, 198018219108, 198018219115) On Hanger C/P 24</t>
  </si>
  <si>
    <t>198018219085</t>
  </si>
  <si>
    <t>484913</t>
  </si>
  <si>
    <t>Womens Nude Fashion Sandals C/P 12 BEBE</t>
  </si>
  <si>
    <t>BEBE Womens Nude Fashion Sandals  (Prepack by Size 6-2, 7-3, 8-3, 9-2, 10-1, 11-1, UPC 198018293610, 198018293627, 198018293634, 198018293641, 198018293597, 198018293603) Bebe Shoe Box C/P 12</t>
  </si>
  <si>
    <t>198018293603</t>
  </si>
  <si>
    <t>485001</t>
  </si>
  <si>
    <t>Womens Pink Sandals C/P 12 BEBE</t>
  </si>
  <si>
    <t>BEBE Womens Pink Sandals (with Translucent Upper and Rubber Logo Patch) (Prepack by Size 6-2, 7-3, 8-3, 9-2, 10-1, 11-1, UPC 198018297069, 198018297076, 198018297083, 198018297090, 198018297045, 198018297052) On Hanger C/P 12</t>
  </si>
  <si>
    <t>198018297069</t>
  </si>
  <si>
    <t>484956</t>
  </si>
  <si>
    <t>Womens Silver Fashion Sandals C/P 12 BEBE</t>
  </si>
  <si>
    <t>BEBE Womens Silver Fashion Sandals  (Prepack by Size 6-2, 7-3, 8-3, 9-2, 10-1, 11-1, UPC 198018295362, 198018295379, 198018295386, 198018295393, 198018295348, 198018295355) Bebe Shoe Box C/P 12</t>
  </si>
  <si>
    <t>198018295362</t>
  </si>
  <si>
    <t>484935</t>
  </si>
  <si>
    <t>Womens Tan Fashion Sandals C/P 12 BEBE</t>
  </si>
  <si>
    <t>BEBE Womens Tan Fashion Sandals  (Prepack by Size 6-2, 7-3, 8-3, 9-2, 10-1, 11-1, UPC 198018295140, 198018295157, 198018295164, 198018295171, 198018295126, 198018295133) On Hanger C/P 12</t>
  </si>
  <si>
    <t>198018295140</t>
  </si>
  <si>
    <t>514138</t>
  </si>
  <si>
    <t>BEBE Womens Tan Fashion Sandals (with Rivet Charms) (Prepack by Size 6-2, 7-3, 8-3, 9-2, 10-1, 11-1, UPC 198018515309, 198018515316, 198018515323, 198018515330, 198018515286, 198018515293) Bebe Shoe Box C/P 12</t>
  </si>
  <si>
    <t>198018515309</t>
  </si>
  <si>
    <t>494267</t>
  </si>
  <si>
    <t>Womens Tan Platform Backstrap Sandals C/P 12 BEBE</t>
  </si>
  <si>
    <t>BEBE Womens Tan Platform Backstrap Sandals (with Bebe Charm) (Prepack by Size 6-1, 7-1, 8-1, 9-1, 10-1, 11-1, UPC 198018371158, 198018371165, 198018371172, 198018371189, 198018371141, 198018299735) On Hanger C/P 12</t>
  </si>
  <si>
    <t>198018371158</t>
  </si>
  <si>
    <t>485004</t>
  </si>
  <si>
    <t>Womens White Black Sandals C/P 12 BEBE</t>
  </si>
  <si>
    <t>BEBE Womens White Black Sandals (with Translucent Upper and Rubber Logo Patch) (Prepack by Size 6-2, 7-3, 8-3, 9-2, 10-1, 11-1, UPC 198018297243, 198018297250, 198018297267, 198018297274, 198018297229, 198018297236) On Hanger C/P 12</t>
  </si>
  <si>
    <t>198018297243</t>
  </si>
  <si>
    <t>489524</t>
  </si>
  <si>
    <t>BEBE Womens White Black Sandals (with Translucent Upper and Rubber Logo Patch) (Prepack by Size 6-2, 7-3, 8-3, 9-2, 10-1, 11-1, UPC 198018342486, 198018342493, 198018342509, 198018342516, 198018342462, 198018342479, Prepriced $16.99) Bebe Shoe Box C/P 12</t>
  </si>
  <si>
    <t>198018342486</t>
  </si>
  <si>
    <t>486311</t>
  </si>
  <si>
    <t>Womens White Eva Slides C/P 12 BEBE</t>
  </si>
  <si>
    <t>BEBE Womens White Eva Slides (Glitter Ombre) (Prepack by Size 6-2, 7-3, 8-3, 9-3, 10-1, UPC 198018314780, 198018314797, 198018314803, 198018314810, 198018314766) On Hanger C/P 12</t>
  </si>
  <si>
    <t>198018314780</t>
  </si>
  <si>
    <t>490103</t>
  </si>
  <si>
    <t>Womens White Novelty Patch Eva Clogs C/P 12 BEBE</t>
  </si>
  <si>
    <t>BEBE Womens White Novelty Patch Eva Clogs (with Logo) (Prepack by Size 5-1, 6-1, 7-1, 8-1, 9-1, 10-1, UPC 198018345968, 198018345975, 198018345982, 198018345999, 198018346002, 198018345951) On Hanger C/P 12</t>
  </si>
  <si>
    <t>494268</t>
  </si>
  <si>
    <t>Womens White Platform Backstrap Sandals C/P 12 BEBE</t>
  </si>
  <si>
    <t>BEBE Womens White Platform Backstrap Sandals (with Bebe Charm) (Prepack by Size 6-1, 7-1, 8-1, 9-1, 10-1, 11-1, UPC 198018371202, 198018371219, 198018371226, 198018371233, 198018371196, 198018299773) On Hanger C/P 12</t>
  </si>
  <si>
    <t>198018371202</t>
  </si>
  <si>
    <t>486287</t>
  </si>
  <si>
    <t>Womens Yellow Eva Slides C/P 12 BEBE</t>
  </si>
  <si>
    <t>BEBE Womens Yellow Eva Slides (with Logo) (Prepack by Size 6-2, 7-3, 8-3, 9-3, 10-1, UPC 198018314025, 198018314032, 198018314049, 198018314056, 198018314018) On Hanger C/P 12</t>
  </si>
  <si>
    <t>198018314025</t>
  </si>
  <si>
    <t>Fleischer Studios</t>
  </si>
  <si>
    <t>BETTY BOOP RED SLIDE SANDAL ASST SIZE: 6-7-8-9-10-11, RATIO: 2-3-4-4-3-2, C/P 18</t>
  </si>
  <si>
    <t>Z-BETTYSTAR-RED</t>
  </si>
  <si>
    <t>Z-BETTYSIG-18CP</t>
  </si>
  <si>
    <t>609284158775</t>
  </si>
  <si>
    <t>*OUTSIDE OF CA* RED WOMEN HIGH ASTRO BOOTS 3-ASST SIZE C/P 6</t>
  </si>
  <si>
    <t>724-RED</t>
  </si>
  <si>
    <t>109284158749</t>
  </si>
  <si>
    <t>724-CITI-RED</t>
  </si>
  <si>
    <t>400400114213</t>
  </si>
  <si>
    <t>5104-RED-CITI</t>
  </si>
  <si>
    <t>5104-RED</t>
  </si>
  <si>
    <t>853189377209</t>
  </si>
  <si>
    <t>*OUTSIDE OF CA* MEN RED SLIDE SANDALS SIZE 6-11 C/P 12</t>
  </si>
  <si>
    <t>2148-RED</t>
  </si>
  <si>
    <t>853189377148</t>
  </si>
  <si>
    <t>*OUTSIDE OF CA* MEN BLACK SLIDE SANDALS SIZE 6-11 C/P 12</t>
  </si>
  <si>
    <t>2148-BLACK</t>
  </si>
  <si>
    <t>2147-BLACK</t>
  </si>
  <si>
    <t>400400114626</t>
  </si>
  <si>
    <t>*OUTSIDE OF CA* GREEN WOMEN LOW ASTRO BOOTS 3-ASST SIZE C/P 6</t>
  </si>
  <si>
    <t>5105-CITI-GREEN</t>
  </si>
  <si>
    <t>400400114053</t>
  </si>
  <si>
    <t>*OUTSIDE OF CA* BLACK WOMEN HIGH ASTRO BOOTS 3-ASST SIZE C/P 6</t>
  </si>
  <si>
    <t>5104-BLACK-CITI</t>
  </si>
  <si>
    <t>109284158787</t>
  </si>
  <si>
    <t>*OUTSIDE OF CA* BLACK WOMEN BOOTS 3-ASST SIZE C/P 6</t>
  </si>
  <si>
    <t>5105-BLACK</t>
  </si>
  <si>
    <t>ASTRO</t>
  </si>
  <si>
    <t>BIRDIE BEE</t>
  </si>
  <si>
    <t>MSRP Value</t>
  </si>
  <si>
    <t>YOUR TOTAL</t>
  </si>
  <si>
    <t>Total QTY</t>
  </si>
  <si>
    <t>Total MSRP Value</t>
  </si>
  <si>
    <t>Total Cost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</si>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</sst>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"/>
  </numFmts>
  <fonts count="5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u/>
      <sz val="11"/>
      <color indexed="30"/>
      <name val="Calibri"/>
      <family val="2"/>
    </font>
    <font>
      <b/>
      <sz val="11"/>
      <name val="Calibri (Body)"/>
    </font>
    <font>
      <sz val="11"/>
      <name val="Calibri (Body)"/>
    </font>
  </fonts>
  <fills count="4">
    <fill>
      <patternFill patternType="none"/>
    </fill>
    <fill>
      <patternFill patternType="gray125"/>
    </fill>
    <fill>
      <patternFill patternType="solid">
        <fgColor indexed="48"/>
      </patternFill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857250</xdr:colOff>
      <xdr:row>1</xdr:row>
      <xdr:rowOff>857250</xdr:rowOff>
    </xdr:to>
    <xdr:pic>
      <xdr:nvPicPr>
        <xdr:cNvPr id="1025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857250</xdr:colOff>
      <xdr:row>2</xdr:row>
      <xdr:rowOff>857250</xdr:rowOff>
    </xdr:to>
    <xdr:pic>
      <xdr:nvPicPr>
        <xdr:cNvPr id="1026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64782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857250</xdr:colOff>
      <xdr:row>3</xdr:row>
      <xdr:rowOff>857250</xdr:rowOff>
    </xdr:to>
    <xdr:pic>
      <xdr:nvPicPr>
        <xdr:cNvPr id="1027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291465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857250</xdr:colOff>
      <xdr:row>4</xdr:row>
      <xdr:rowOff>857250</xdr:rowOff>
    </xdr:to>
    <xdr:pic>
      <xdr:nvPicPr>
        <xdr:cNvPr id="1028" name="Picture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418147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857250</xdr:colOff>
      <xdr:row>5</xdr:row>
      <xdr:rowOff>857250</xdr:rowOff>
    </xdr:to>
    <xdr:pic>
      <xdr:nvPicPr>
        <xdr:cNvPr id="1029" name="Picture 5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544830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857250</xdr:colOff>
      <xdr:row>6</xdr:row>
      <xdr:rowOff>857250</xdr:rowOff>
    </xdr:to>
    <xdr:pic>
      <xdr:nvPicPr>
        <xdr:cNvPr id="1030" name="Picture 6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671512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857250</xdr:colOff>
      <xdr:row>7</xdr:row>
      <xdr:rowOff>857250</xdr:rowOff>
    </xdr:to>
    <xdr:pic>
      <xdr:nvPicPr>
        <xdr:cNvPr id="1031" name="Picture 7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798195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857250</xdr:colOff>
      <xdr:row>8</xdr:row>
      <xdr:rowOff>857250</xdr:rowOff>
    </xdr:to>
    <xdr:pic>
      <xdr:nvPicPr>
        <xdr:cNvPr id="1032" name="Picture 8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924877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857250</xdr:colOff>
      <xdr:row>9</xdr:row>
      <xdr:rowOff>857250</xdr:rowOff>
    </xdr:to>
    <xdr:pic>
      <xdr:nvPicPr>
        <xdr:cNvPr id="1033" name="Picture 9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1051560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857250</xdr:colOff>
      <xdr:row>10</xdr:row>
      <xdr:rowOff>857250</xdr:rowOff>
    </xdr:to>
    <xdr:pic>
      <xdr:nvPicPr>
        <xdr:cNvPr id="1034" name="Picture 10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1178242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857250</xdr:colOff>
      <xdr:row>11</xdr:row>
      <xdr:rowOff>857250</xdr:rowOff>
    </xdr:to>
    <xdr:pic>
      <xdr:nvPicPr>
        <xdr:cNvPr id="1035" name="Picture 11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1304925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857250</xdr:colOff>
      <xdr:row>12</xdr:row>
      <xdr:rowOff>857250</xdr:rowOff>
    </xdr:to>
    <xdr:pic>
      <xdr:nvPicPr>
        <xdr:cNvPr id="1036" name="Picture 12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1431607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857250</xdr:colOff>
      <xdr:row>13</xdr:row>
      <xdr:rowOff>857250</xdr:rowOff>
    </xdr:to>
    <xdr:pic>
      <xdr:nvPicPr>
        <xdr:cNvPr id="1037" name="Picture 13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1558290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857250</xdr:colOff>
      <xdr:row>14</xdr:row>
      <xdr:rowOff>857250</xdr:rowOff>
    </xdr:to>
    <xdr:pic>
      <xdr:nvPicPr>
        <xdr:cNvPr id="1038" name="Picture 14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1684972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857250</xdr:colOff>
      <xdr:row>15</xdr:row>
      <xdr:rowOff>857250</xdr:rowOff>
    </xdr:to>
    <xdr:pic>
      <xdr:nvPicPr>
        <xdr:cNvPr id="1039" name="Picture 15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1811655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857250</xdr:colOff>
      <xdr:row>16</xdr:row>
      <xdr:rowOff>857250</xdr:rowOff>
    </xdr:to>
    <xdr:pic>
      <xdr:nvPicPr>
        <xdr:cNvPr id="1040" name="Picture 16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1938337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857250</xdr:colOff>
      <xdr:row>17</xdr:row>
      <xdr:rowOff>857250</xdr:rowOff>
    </xdr:to>
    <xdr:pic>
      <xdr:nvPicPr>
        <xdr:cNvPr id="1041" name="Picture 17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2065020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857250</xdr:colOff>
      <xdr:row>18</xdr:row>
      <xdr:rowOff>857250</xdr:rowOff>
    </xdr:to>
    <xdr:pic>
      <xdr:nvPicPr>
        <xdr:cNvPr id="1042" name="Picture 18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2191702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857250</xdr:colOff>
      <xdr:row>19</xdr:row>
      <xdr:rowOff>857250</xdr:rowOff>
    </xdr:to>
    <xdr:pic>
      <xdr:nvPicPr>
        <xdr:cNvPr id="1043" name="Picture 19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2318385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857250</xdr:colOff>
      <xdr:row>20</xdr:row>
      <xdr:rowOff>857250</xdr:rowOff>
    </xdr:to>
    <xdr:pic>
      <xdr:nvPicPr>
        <xdr:cNvPr id="1044" name="Picture 20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2445067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857250</xdr:colOff>
      <xdr:row>21</xdr:row>
      <xdr:rowOff>857250</xdr:rowOff>
    </xdr:to>
    <xdr:pic>
      <xdr:nvPicPr>
        <xdr:cNvPr id="1045" name="Picture 21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2571750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857250</xdr:colOff>
      <xdr:row>22</xdr:row>
      <xdr:rowOff>857250</xdr:rowOff>
    </xdr:to>
    <xdr:pic>
      <xdr:nvPicPr>
        <xdr:cNvPr id="1046" name="Picture 22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2698432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857250</xdr:colOff>
      <xdr:row>23</xdr:row>
      <xdr:rowOff>857250</xdr:rowOff>
    </xdr:to>
    <xdr:pic>
      <xdr:nvPicPr>
        <xdr:cNvPr id="1047" name="Picture 23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2825115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857250</xdr:colOff>
      <xdr:row>24</xdr:row>
      <xdr:rowOff>857250</xdr:rowOff>
    </xdr:to>
    <xdr:pic>
      <xdr:nvPicPr>
        <xdr:cNvPr id="1048" name="Picture 24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2951797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857250</xdr:colOff>
      <xdr:row>25</xdr:row>
      <xdr:rowOff>857250</xdr:rowOff>
    </xdr:to>
    <xdr:pic>
      <xdr:nvPicPr>
        <xdr:cNvPr id="1049" name="Picture 25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0" y="3078480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857250</xdr:colOff>
      <xdr:row>26</xdr:row>
      <xdr:rowOff>857250</xdr:rowOff>
    </xdr:to>
    <xdr:pic>
      <xdr:nvPicPr>
        <xdr:cNvPr id="1050" name="Picture 26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3205162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857250</xdr:colOff>
      <xdr:row>27</xdr:row>
      <xdr:rowOff>857250</xdr:rowOff>
    </xdr:to>
    <xdr:pic>
      <xdr:nvPicPr>
        <xdr:cNvPr id="1051" name="Picture 27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3331845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857250</xdr:colOff>
      <xdr:row>28</xdr:row>
      <xdr:rowOff>857250</xdr:rowOff>
    </xdr:to>
    <xdr:pic>
      <xdr:nvPicPr>
        <xdr:cNvPr id="1052" name="Picture 28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0" y="3458527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857250</xdr:colOff>
      <xdr:row>29</xdr:row>
      <xdr:rowOff>857250</xdr:rowOff>
    </xdr:to>
    <xdr:pic>
      <xdr:nvPicPr>
        <xdr:cNvPr id="1053" name="Picture 29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0" y="3585210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857250</xdr:colOff>
      <xdr:row>30</xdr:row>
      <xdr:rowOff>857250</xdr:rowOff>
    </xdr:to>
    <xdr:pic>
      <xdr:nvPicPr>
        <xdr:cNvPr id="1054" name="Picture 30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0" y="3711892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857250</xdr:colOff>
      <xdr:row>31</xdr:row>
      <xdr:rowOff>857250</xdr:rowOff>
    </xdr:to>
    <xdr:pic>
      <xdr:nvPicPr>
        <xdr:cNvPr id="1055" name="Picture 31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0" y="3838575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857250</xdr:colOff>
      <xdr:row>32</xdr:row>
      <xdr:rowOff>857250</xdr:rowOff>
    </xdr:to>
    <xdr:pic>
      <xdr:nvPicPr>
        <xdr:cNvPr id="1056" name="Picture 32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0" y="3965257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857250</xdr:colOff>
      <xdr:row>33</xdr:row>
      <xdr:rowOff>857250</xdr:rowOff>
    </xdr:to>
    <xdr:pic>
      <xdr:nvPicPr>
        <xdr:cNvPr id="1057" name="Picture 33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0" y="4091940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857250</xdr:colOff>
      <xdr:row>34</xdr:row>
      <xdr:rowOff>857250</xdr:rowOff>
    </xdr:to>
    <xdr:pic>
      <xdr:nvPicPr>
        <xdr:cNvPr id="1058" name="Picture 34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0" y="4218622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857250</xdr:colOff>
      <xdr:row>35</xdr:row>
      <xdr:rowOff>857250</xdr:rowOff>
    </xdr:to>
    <xdr:pic>
      <xdr:nvPicPr>
        <xdr:cNvPr id="1059" name="Picture 35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0" y="4345305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857250</xdr:colOff>
      <xdr:row>36</xdr:row>
      <xdr:rowOff>857250</xdr:rowOff>
    </xdr:to>
    <xdr:pic>
      <xdr:nvPicPr>
        <xdr:cNvPr id="1060" name="Picture 36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0" y="4471987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857250</xdr:colOff>
      <xdr:row>37</xdr:row>
      <xdr:rowOff>857250</xdr:rowOff>
    </xdr:to>
    <xdr:pic>
      <xdr:nvPicPr>
        <xdr:cNvPr id="1061" name="Picture 37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0" y="4598670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857250</xdr:colOff>
      <xdr:row>38</xdr:row>
      <xdr:rowOff>857250</xdr:rowOff>
    </xdr:to>
    <xdr:pic>
      <xdr:nvPicPr>
        <xdr:cNvPr id="1062" name="Picture 38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0" y="4725352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857250</xdr:colOff>
      <xdr:row>39</xdr:row>
      <xdr:rowOff>857250</xdr:rowOff>
    </xdr:to>
    <xdr:pic>
      <xdr:nvPicPr>
        <xdr:cNvPr id="1063" name="Picture 39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0" y="4852035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857250</xdr:colOff>
      <xdr:row>40</xdr:row>
      <xdr:rowOff>857250</xdr:rowOff>
    </xdr:to>
    <xdr:pic>
      <xdr:nvPicPr>
        <xdr:cNvPr id="1064" name="Picture 40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0" y="4978717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857250</xdr:colOff>
      <xdr:row>41</xdr:row>
      <xdr:rowOff>857250</xdr:rowOff>
    </xdr:to>
    <xdr:pic>
      <xdr:nvPicPr>
        <xdr:cNvPr id="1065" name="Picture 41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0" y="5105400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857250</xdr:colOff>
      <xdr:row>42</xdr:row>
      <xdr:rowOff>857250</xdr:rowOff>
    </xdr:to>
    <xdr:pic>
      <xdr:nvPicPr>
        <xdr:cNvPr id="1066" name="Picture 42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0" y="5232082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857250</xdr:colOff>
      <xdr:row>43</xdr:row>
      <xdr:rowOff>857250</xdr:rowOff>
    </xdr:to>
    <xdr:pic>
      <xdr:nvPicPr>
        <xdr:cNvPr id="1067" name="Picture 43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0" y="5358765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857250</xdr:colOff>
      <xdr:row>44</xdr:row>
      <xdr:rowOff>857250</xdr:rowOff>
    </xdr:to>
    <xdr:pic>
      <xdr:nvPicPr>
        <xdr:cNvPr id="1068" name="Picture 44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0" y="5485447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857250</xdr:colOff>
      <xdr:row>45</xdr:row>
      <xdr:rowOff>857250</xdr:rowOff>
    </xdr:to>
    <xdr:pic>
      <xdr:nvPicPr>
        <xdr:cNvPr id="1069" name="Picture 45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0" y="5612130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857250</xdr:colOff>
      <xdr:row>46</xdr:row>
      <xdr:rowOff>857250</xdr:rowOff>
    </xdr:to>
    <xdr:pic>
      <xdr:nvPicPr>
        <xdr:cNvPr id="1070" name="Picture 46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0" y="5738812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857250</xdr:colOff>
      <xdr:row>47</xdr:row>
      <xdr:rowOff>857250</xdr:rowOff>
    </xdr:to>
    <xdr:pic>
      <xdr:nvPicPr>
        <xdr:cNvPr id="1071" name="Picture 47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0" y="5865495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857250</xdr:colOff>
      <xdr:row>48</xdr:row>
      <xdr:rowOff>857250</xdr:rowOff>
    </xdr:to>
    <xdr:pic>
      <xdr:nvPicPr>
        <xdr:cNvPr id="1072" name="Picture 48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0" y="5992177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857250</xdr:colOff>
      <xdr:row>49</xdr:row>
      <xdr:rowOff>857250</xdr:rowOff>
    </xdr:to>
    <xdr:pic>
      <xdr:nvPicPr>
        <xdr:cNvPr id="1073" name="Picture 49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0" y="6118860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857250</xdr:colOff>
      <xdr:row>50</xdr:row>
      <xdr:rowOff>857250</xdr:rowOff>
    </xdr:to>
    <xdr:pic>
      <xdr:nvPicPr>
        <xdr:cNvPr id="1074" name="Picture 50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0" y="6245542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857250</xdr:colOff>
      <xdr:row>51</xdr:row>
      <xdr:rowOff>857250</xdr:rowOff>
    </xdr:to>
    <xdr:pic>
      <xdr:nvPicPr>
        <xdr:cNvPr id="1075" name="Picture 51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0" y="6372225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857250</xdr:colOff>
      <xdr:row>52</xdr:row>
      <xdr:rowOff>857250</xdr:rowOff>
    </xdr:to>
    <xdr:pic>
      <xdr:nvPicPr>
        <xdr:cNvPr id="1076" name="Picture 52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0" y="6498907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857250</xdr:colOff>
      <xdr:row>53</xdr:row>
      <xdr:rowOff>857250</xdr:rowOff>
    </xdr:to>
    <xdr:pic>
      <xdr:nvPicPr>
        <xdr:cNvPr id="1077" name="Picture 53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0" y="6625590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857250</xdr:colOff>
      <xdr:row>54</xdr:row>
      <xdr:rowOff>857250</xdr:rowOff>
    </xdr:to>
    <xdr:pic>
      <xdr:nvPicPr>
        <xdr:cNvPr id="1078" name="Picture 54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0" y="6752272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857250</xdr:colOff>
      <xdr:row>55</xdr:row>
      <xdr:rowOff>857250</xdr:rowOff>
    </xdr:to>
    <xdr:pic>
      <xdr:nvPicPr>
        <xdr:cNvPr id="1079" name="Picture 55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0" y="6878955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857250</xdr:colOff>
      <xdr:row>56</xdr:row>
      <xdr:rowOff>857250</xdr:rowOff>
    </xdr:to>
    <xdr:pic>
      <xdr:nvPicPr>
        <xdr:cNvPr id="1080" name="Picture 56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7005637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857250</xdr:colOff>
      <xdr:row>57</xdr:row>
      <xdr:rowOff>857250</xdr:rowOff>
    </xdr:to>
    <xdr:pic>
      <xdr:nvPicPr>
        <xdr:cNvPr id="1081" name="Picture 57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0" y="7132320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857250</xdr:colOff>
      <xdr:row>58</xdr:row>
      <xdr:rowOff>857250</xdr:rowOff>
    </xdr:to>
    <xdr:pic>
      <xdr:nvPicPr>
        <xdr:cNvPr id="1082" name="Picture 58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0" y="7259002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857250</xdr:colOff>
      <xdr:row>59</xdr:row>
      <xdr:rowOff>857250</xdr:rowOff>
    </xdr:to>
    <xdr:pic>
      <xdr:nvPicPr>
        <xdr:cNvPr id="1083" name="Picture 59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0" y="7385685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857250</xdr:colOff>
      <xdr:row>60</xdr:row>
      <xdr:rowOff>857250</xdr:rowOff>
    </xdr:to>
    <xdr:pic>
      <xdr:nvPicPr>
        <xdr:cNvPr id="1084" name="Picture 60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0" y="7512367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857250</xdr:colOff>
      <xdr:row>61</xdr:row>
      <xdr:rowOff>857250</xdr:rowOff>
    </xdr:to>
    <xdr:pic>
      <xdr:nvPicPr>
        <xdr:cNvPr id="1085" name="Picture 61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0" y="76390500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762000</xdr:colOff>
      <xdr:row>62</xdr:row>
      <xdr:rowOff>762000</xdr:rowOff>
    </xdr:to>
    <xdr:pic>
      <xdr:nvPicPr>
        <xdr:cNvPr id="1086" name="Picture 62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0" y="776573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762000</xdr:colOff>
      <xdr:row>63</xdr:row>
      <xdr:rowOff>762000</xdr:rowOff>
    </xdr:to>
    <xdr:pic>
      <xdr:nvPicPr>
        <xdr:cNvPr id="1087" name="Picture 63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0" y="78924150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762000</xdr:colOff>
      <xdr:row>64</xdr:row>
      <xdr:rowOff>762000</xdr:rowOff>
    </xdr:to>
    <xdr:pic>
      <xdr:nvPicPr>
        <xdr:cNvPr id="1088" name="Picture 64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0" y="801909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762000</xdr:colOff>
      <xdr:row>65</xdr:row>
      <xdr:rowOff>762000</xdr:rowOff>
    </xdr:to>
    <xdr:pic>
      <xdr:nvPicPr>
        <xdr:cNvPr id="1089" name="Picture 65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0" y="81457800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762000</xdr:colOff>
      <xdr:row>66</xdr:row>
      <xdr:rowOff>762000</xdr:rowOff>
    </xdr:to>
    <xdr:pic>
      <xdr:nvPicPr>
        <xdr:cNvPr id="1090" name="Picture 66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0" y="827246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762000</xdr:colOff>
      <xdr:row>67</xdr:row>
      <xdr:rowOff>762000</xdr:rowOff>
    </xdr:to>
    <xdr:pic>
      <xdr:nvPicPr>
        <xdr:cNvPr id="1091" name="Picture 67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0" y="83991450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762000</xdr:colOff>
      <xdr:row>68</xdr:row>
      <xdr:rowOff>762000</xdr:rowOff>
    </xdr:to>
    <xdr:pic>
      <xdr:nvPicPr>
        <xdr:cNvPr id="1092" name="Picture 68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0" y="852582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762000</xdr:colOff>
      <xdr:row>69</xdr:row>
      <xdr:rowOff>762000</xdr:rowOff>
    </xdr:to>
    <xdr:pic>
      <xdr:nvPicPr>
        <xdr:cNvPr id="1093" name="Picture 69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0" y="86525100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762000</xdr:colOff>
      <xdr:row>70</xdr:row>
      <xdr:rowOff>762000</xdr:rowOff>
    </xdr:to>
    <xdr:pic>
      <xdr:nvPicPr>
        <xdr:cNvPr id="1094" name="Picture 70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0" y="8779192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762000</xdr:colOff>
      <xdr:row>71</xdr:row>
      <xdr:rowOff>762000</xdr:rowOff>
    </xdr:to>
    <xdr:pic>
      <xdr:nvPicPr>
        <xdr:cNvPr id="1095" name="Picture 71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0" y="89058750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762000</xdr:colOff>
      <xdr:row>72</xdr:row>
      <xdr:rowOff>762000</xdr:rowOff>
    </xdr:to>
    <xdr:pic>
      <xdr:nvPicPr>
        <xdr:cNvPr id="1096" name="Picture 75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0" y="90325575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762000</xdr:colOff>
      <xdr:row>73</xdr:row>
      <xdr:rowOff>762000</xdr:rowOff>
    </xdr:to>
    <xdr:pic>
      <xdr:nvPicPr>
        <xdr:cNvPr id="1097" name="Picture 76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0" y="91592400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5237170.app.netsuite.com/core/media/media.nl?id=7595189&amp;c=5237170&amp;h=x--ZzTL_1pFwdyJCNjqrO9yDKf1JoNTGjpvucwgZMbwPlOU7" TargetMode="External"/><Relationship Id="rId18" Type="http://schemas.openxmlformats.org/officeDocument/2006/relationships/hyperlink" Target="https://5237170.app.netsuite.com/core/media/media.nl?id=7619993&amp;c=5237170&amp;h=7HoIm1jNQDHBMD4G54_kK6tRS2WJfP8GJEiFTEii40I15Dzw" TargetMode="External"/><Relationship Id="rId26" Type="http://schemas.openxmlformats.org/officeDocument/2006/relationships/hyperlink" Target="https://5237170.app.netsuite.com/core/media/media.nl?id=7622407&amp;c=5237170&amp;h=-QREMOlGW-uAA7upYgHQghQmptBHCJEf7n0Eg6wPJHYABJ6b" TargetMode="External"/><Relationship Id="rId39" Type="http://schemas.openxmlformats.org/officeDocument/2006/relationships/hyperlink" Target="https://5237170.app.netsuite.com/core/media/media.nl?id=7590418&amp;c=5237170&amp;h=eI4WMsBd1lHYEsqNlp9ESQgQSTwqyOeR8uRigsKdERxoLO4Y" TargetMode="External"/><Relationship Id="rId21" Type="http://schemas.openxmlformats.org/officeDocument/2006/relationships/hyperlink" Target="https://5237170.app.netsuite.com/core/media/media.nl?id=7590423&amp;c=5237170&amp;h=CW-mV7McMjRgwkRMWO9-qJ1UOMTmfQX7TIw9TwEb5iLD9wNF" TargetMode="External"/><Relationship Id="rId34" Type="http://schemas.openxmlformats.org/officeDocument/2006/relationships/hyperlink" Target="https://5237170.app.netsuite.com/core/media/media.nl?id=7622409&amp;c=5237170&amp;h=__Rrm-zj5NVTl39COgyi5dP9pHb_Gh_ZIWOU9_n7aok8n3U2" TargetMode="External"/><Relationship Id="rId42" Type="http://schemas.openxmlformats.org/officeDocument/2006/relationships/hyperlink" Target="https://5237170.app.netsuite.com/core/media/media.nl?id=7594644&amp;c=5237170&amp;h=LgSf5kK5HAiVG10MLe1WajW-T7FD53wXef4G2nLjN1NmwhvF" TargetMode="External"/><Relationship Id="rId47" Type="http://schemas.openxmlformats.org/officeDocument/2006/relationships/hyperlink" Target="https://5237170.app.netsuite.com/core/media/media.nl?id=7623803&amp;c=5237170&amp;h=elWQfsyfCiQYWPosjjxdc15YUfKsYOQLshr67J34yWNlT6fX" TargetMode="External"/><Relationship Id="rId50" Type="http://schemas.openxmlformats.org/officeDocument/2006/relationships/hyperlink" Target="https://5237170.app.netsuite.com/core/media/media.nl?id=7626341&amp;c=5237170&amp;h=gAwD15DDU9pFl6vUwkeDGcKiyyS6_DHNRuJ3-glKRV8WbyeR" TargetMode="External"/><Relationship Id="rId55" Type="http://schemas.openxmlformats.org/officeDocument/2006/relationships/hyperlink" Target="https://5237170.app.netsuite.com/core/media/media.nl?id=7623807&amp;c=5237170&amp;h=bxOhEJ5ubCEA-i8ie5fqJuNpZpUc3_O5rBpA2yWSACu9Xp0P" TargetMode="External"/><Relationship Id="rId63" Type="http://schemas.openxmlformats.org/officeDocument/2006/relationships/hyperlink" Target="https://5237170.app.netsuite.com/core/media/media.nl?id=7535972&amp;c=5237170&amp;h=2ArrIJ0Srwsq1J9aVvQUYyarvw1n5GhOhM2JqGgdh4t6O8V6" TargetMode="External"/><Relationship Id="rId68" Type="http://schemas.openxmlformats.org/officeDocument/2006/relationships/hyperlink" Target="https://5237170.app.netsuite.com/core/media/media.nl?id=7538672&amp;c=5237170&amp;h=l1QQ-i8rfj5fQ1SNmfR65Rp3BQQqs8Kq5djDPFHMJ3yT-Fnb" TargetMode="External"/><Relationship Id="rId7" Type="http://schemas.openxmlformats.org/officeDocument/2006/relationships/hyperlink" Target="https://5237170.app.netsuite.com/core/media/media.nl?id=7287581&amp;c=5237170&amp;h=pC1QzLvvwYvF0hodRu1N7raddismgdq1rT6VQTQWOFgxT4oZ" TargetMode="External"/><Relationship Id="rId71" Type="http://schemas.openxmlformats.org/officeDocument/2006/relationships/hyperlink" Target="https://5237170.app.netsuite.com/core/media/media.nl?id=7538668&amp;c=5237170&amp;h=9xai77X9a5xOgkRW1lTPGbKscDEH2fi2gbicVaaYN41fqBLt" TargetMode="External"/><Relationship Id="rId2" Type="http://schemas.openxmlformats.org/officeDocument/2006/relationships/hyperlink" Target="https://5237170.app.netsuite.com/core/media/media.nl?id=7255869&amp;c=5237170&amp;h=EcFJ2gqVc-e0GOZFR3Q7D4pebtoluH7UZi8ZwwQKD5563-P5" TargetMode="External"/><Relationship Id="rId16" Type="http://schemas.openxmlformats.org/officeDocument/2006/relationships/hyperlink" Target="https://5237170.app.netsuite.com/core/media/media.nl?id=7625777&amp;c=5237170&amp;h=iCvGN9YG0KZalv3rfe6QKMJfE6nKKhc-deSb3xqSSTw4yO84" TargetMode="External"/><Relationship Id="rId29" Type="http://schemas.openxmlformats.org/officeDocument/2006/relationships/hyperlink" Target="https://5237170.app.netsuite.com/core/media/media.nl?id=7590422&amp;c=5237170&amp;h=sZpz8xbbW-bP8Ddcas1L-PjdFfpXVwRxMJcRH20zPToGweGx" TargetMode="External"/><Relationship Id="rId11" Type="http://schemas.openxmlformats.org/officeDocument/2006/relationships/hyperlink" Target="https://5237170.app.netsuite.com/core/media/media.nl?id=7588075&amp;c=5237170&amp;h=JEk0ckWBd2UaY5hZ61-CPigvswtnyGRbumx5dkgrG3RqgDz1" TargetMode="External"/><Relationship Id="rId24" Type="http://schemas.openxmlformats.org/officeDocument/2006/relationships/hyperlink" Target="https://5237170.app.netsuite.com/core/media/media.nl?id=7621740&amp;c=5237170&amp;h=P9KkPSXYWdac-wwYMdAHw2aHfESWXnb00iy0n39vLl6QKGn4" TargetMode="External"/><Relationship Id="rId32" Type="http://schemas.openxmlformats.org/officeDocument/2006/relationships/hyperlink" Target="https://5237170.app.netsuite.com/core/media/media.nl?id=7590410&amp;c=5237170&amp;h=BiJtuIHnt40LAagUnwYCFt523Un__adSI0FVMgrP8LkW6e60" TargetMode="External"/><Relationship Id="rId37" Type="http://schemas.openxmlformats.org/officeDocument/2006/relationships/hyperlink" Target="https://5237170.app.netsuite.com/core/media/media.nl?id=7622399&amp;c=5237170&amp;h=sga89tXGp_Oz_rfQ2If18ASza7r85ee5sFPuIRSRXriM2bUV" TargetMode="External"/><Relationship Id="rId40" Type="http://schemas.openxmlformats.org/officeDocument/2006/relationships/hyperlink" Target="https://5237170.app.netsuite.com/core/media/media.nl?id=7625794&amp;c=5237170&amp;h=QF8h2i5Gwhxn0lBiIyC7wvhHlSbnAA1OrlcGiZvi4vn-zaLL" TargetMode="External"/><Relationship Id="rId45" Type="http://schemas.openxmlformats.org/officeDocument/2006/relationships/hyperlink" Target="https://5237170.app.netsuite.com/core/media/media.nl?id=7594686&amp;c=5237170&amp;h=IRN4sTk_OIf7hPIvDD4rq1IToKMSEFct8TyMeXgh9woLuotZ" TargetMode="External"/><Relationship Id="rId53" Type="http://schemas.openxmlformats.org/officeDocument/2006/relationships/hyperlink" Target="https://5237170.app.netsuite.com/core/media/media.nl?id=7623806&amp;c=5237170&amp;h=0o4b4q7LnjY0tWfMd3mp_cwLOZSNXLyoGkBm3-78s9m1Fj7_" TargetMode="External"/><Relationship Id="rId58" Type="http://schemas.openxmlformats.org/officeDocument/2006/relationships/hyperlink" Target="https://5237170.app.netsuite.com/core/media/media.nl?id=7623804&amp;c=5237170&amp;h=saaQr04h1DvmLtNaJBxNEJ7zkG7tvaBaj80zl0ep_-S2PdpF" TargetMode="External"/><Relationship Id="rId66" Type="http://schemas.openxmlformats.org/officeDocument/2006/relationships/hyperlink" Target="https://5237170.app.netsuite.com/core/media/media.nl?id=7565315&amp;c=5237170&amp;h=7D-VH6rS7GNmd0uGEKHo8VYr4pn6oNnLn1TmNfuzVmeQ2vxi" TargetMode="External"/><Relationship Id="rId74" Type="http://schemas.openxmlformats.org/officeDocument/2006/relationships/drawing" Target="../drawings/drawing1.xml"/><Relationship Id="rId5" Type="http://schemas.openxmlformats.org/officeDocument/2006/relationships/hyperlink" Target="https://5237170.app.netsuite.com/core/media/media.nl?id=7623802&amp;c=5237170&amp;h=ZuP7OZ_Z9kfcuCxcDkfpx0dTLTHdCiFE1UQumOO9zy_wfa88" TargetMode="External"/><Relationship Id="rId15" Type="http://schemas.openxmlformats.org/officeDocument/2006/relationships/hyperlink" Target="https://5237170.app.netsuite.com/core/media/media.nl?id=7622408&amp;c=5237170&amp;h=1r0R3rrqDB6cK4dz2eq0GGVsJsvAagMFo2FT_LCtGTXBLCwi" TargetMode="External"/><Relationship Id="rId23" Type="http://schemas.openxmlformats.org/officeDocument/2006/relationships/hyperlink" Target="https://5237170.app.netsuite.com/core/media/media.nl?id=7622410&amp;c=5237170&amp;h=XQehBATIHMg55WZTQFSMEz1jrK8CM03zwvsCWO-NU0P2eJ4f" TargetMode="External"/><Relationship Id="rId28" Type="http://schemas.openxmlformats.org/officeDocument/2006/relationships/hyperlink" Target="https://5237170.app.netsuite.com/core/media/media.nl?id=7590425&amp;c=5237170&amp;h=S4jjNFj0SjAt-72WMIzWAa9822Z05mrJt7q29Ic2wi6jityQ" TargetMode="External"/><Relationship Id="rId36" Type="http://schemas.openxmlformats.org/officeDocument/2006/relationships/hyperlink" Target="https://5237170.app.netsuite.com/core/media/media.nl?id=7622413&amp;c=5237170&amp;h=G7hxP0NG6i0Y9n16w-I3kAzLHxUnF6yhjAqEEWI_Zo5W2ShY" TargetMode="External"/><Relationship Id="rId49" Type="http://schemas.openxmlformats.org/officeDocument/2006/relationships/hyperlink" Target="https://5237170.app.netsuite.com/core/media/media.nl?id=7625774&amp;c=5237170&amp;h=0C2pty2qal_zzLDylhFaxzCD3LxDXM5LAlqrVQmkKh91ykeB" TargetMode="External"/><Relationship Id="rId57" Type="http://schemas.openxmlformats.org/officeDocument/2006/relationships/hyperlink" Target="https://5237170.app.netsuite.com/core/media/media.nl?id=7620000&amp;c=5237170&amp;h=nNdDzGMguMdNEax6Pq8u7DlIXDDwZKobRaSyn8J7JVgohwfv" TargetMode="External"/><Relationship Id="rId61" Type="http://schemas.openxmlformats.org/officeDocument/2006/relationships/hyperlink" Target="https://5237170.app.netsuite.com/core/media/media.nl?id=7623800&amp;c=5237170&amp;h=D_yCUBxb63lZxSyP4cT3W-Faif6zc6EG2mT6Sx0oURb_oatR" TargetMode="External"/><Relationship Id="rId10" Type="http://schemas.openxmlformats.org/officeDocument/2006/relationships/hyperlink" Target="https://5237170.app.netsuite.com/core/media/media.nl?id=7588073&amp;c=5237170&amp;h=R5JzX05Svb8_cPUdaJkFkiiwLY-Pu4O0YdPmjBKfDtH__p9r" TargetMode="External"/><Relationship Id="rId19" Type="http://schemas.openxmlformats.org/officeDocument/2006/relationships/hyperlink" Target="https://5237170.app.netsuite.com/core/media/media.nl?id=7619995&amp;c=5237170&amp;h=r2pJ6A2HlP66wLiTfbWjcBfLzKjl8JciPH0WwpaEmpvn4SAr" TargetMode="External"/><Relationship Id="rId31" Type="http://schemas.openxmlformats.org/officeDocument/2006/relationships/hyperlink" Target="https://5237170.app.netsuite.com/core/media/media.nl?id=7590424&amp;c=5237170&amp;h=WZsHeXiijCVYWfR0IMydXC39LcJYdGk2aftjS6VnszRYZ0KF" TargetMode="External"/><Relationship Id="rId44" Type="http://schemas.openxmlformats.org/officeDocument/2006/relationships/hyperlink" Target="https://5237170.app.netsuite.com/core/media/media.nl?id=7619998&amp;c=5237170&amp;h=1sLmLvyNZ-0Jn4qg6SDutk0iC9DOzBRpn7OYrQ37zIuc6i3y" TargetMode="External"/><Relationship Id="rId52" Type="http://schemas.openxmlformats.org/officeDocument/2006/relationships/hyperlink" Target="https://5237170.app.netsuite.com/core/media/media.nl?id=7625778&amp;c=5237170&amp;h=a3nVNKt_v8VcQn8w7BOibUf7T9NUvJ5QEmesygHJrtgogFLS" TargetMode="External"/><Relationship Id="rId60" Type="http://schemas.openxmlformats.org/officeDocument/2006/relationships/hyperlink" Target="https://5237170.app.netsuite.com/core/media/media.nl?id=7623799&amp;c=5237170&amp;h=lwRXB1PWx7fvln5qhiOaFA0Bbw8-l-tjASyrBOpm2R0kvEsD" TargetMode="External"/><Relationship Id="rId65" Type="http://schemas.openxmlformats.org/officeDocument/2006/relationships/hyperlink" Target="https://5237170.app.netsuite.com/core/media/media.nl?id=7565552&amp;c=5237170&amp;h=BoxeqGSlKn7KxrzkhgKckeYRaefJF_mbicKR66PEU6TGpJH_" TargetMode="External"/><Relationship Id="rId73" Type="http://schemas.openxmlformats.org/officeDocument/2006/relationships/hyperlink" Target="https://5237170.app.netsuite.com/core/media/media.nl?id=7414114&amp;c=5237170&amp;h=wej6PyQ3WTwRVjUhh-XU88XL64VXkOIFr1u95TOUkCyGXfyt" TargetMode="External"/><Relationship Id="rId4" Type="http://schemas.openxmlformats.org/officeDocument/2006/relationships/hyperlink" Target="https://5237170.app.netsuite.com/core/media/media.nl?id=7623801&amp;c=5237170&amp;h=331mBkA34NpUjJyMQoNPZsYQVpCObfAcd_bl0ylOzI0JtQDZ" TargetMode="External"/><Relationship Id="rId9" Type="http://schemas.openxmlformats.org/officeDocument/2006/relationships/hyperlink" Target="https://5237170.app.netsuite.com/core/media/media.nl?id=7594684&amp;c=5237170&amp;h=IOanbmQ2y8Ap7x9Cujb9ZhFtouyk8f7_w_00Xkch9GqkyxR_" TargetMode="External"/><Relationship Id="rId14" Type="http://schemas.openxmlformats.org/officeDocument/2006/relationships/hyperlink" Target="https://5237170.app.netsuite.com/core/media/media.nl?id=7590414&amp;c=5237170&amp;h=qTFuAs30-qhz7uNgEfEimzB2-DQNsx9G73eXy1m1am_b7n18" TargetMode="External"/><Relationship Id="rId22" Type="http://schemas.openxmlformats.org/officeDocument/2006/relationships/hyperlink" Target="https://5237170.app.netsuite.com/core/media/media.nl?id=7595190&amp;c=5237170&amp;h=-eNy9YP88b8jHa7Pk60QVfroDaiORT75yyYq2-0FJGHjrCzh" TargetMode="External"/><Relationship Id="rId27" Type="http://schemas.openxmlformats.org/officeDocument/2006/relationships/hyperlink" Target="https://5237170.app.netsuite.com/core/media/media.nl?id=7621738&amp;c=5237170&amp;h=roFkD2DZc0FGUvzai_AURNdWjNcMZb104tSe1VQuDJfJ4QVo" TargetMode="External"/><Relationship Id="rId30" Type="http://schemas.openxmlformats.org/officeDocument/2006/relationships/hyperlink" Target="https://5237170.app.netsuite.com/core/media/media.nl?id=7619991&amp;c=5237170&amp;h=BCJGu6oS5KYkw0jw4int6GmzTJAl_TRVw6XvrguIKeklaa-R" TargetMode="External"/><Relationship Id="rId35" Type="http://schemas.openxmlformats.org/officeDocument/2006/relationships/hyperlink" Target="https://5237170.app.netsuite.com/core/media/media.nl?id=7621739&amp;c=5237170&amp;h=9wETYf8POEnbBcVsoIgxSc-B1sH_VQlhlaB3MIV1yyFMyORs" TargetMode="External"/><Relationship Id="rId43" Type="http://schemas.openxmlformats.org/officeDocument/2006/relationships/hyperlink" Target="https://5237170.app.netsuite.com/core/media/media.nl?id=7590404&amp;c=5237170&amp;h=QBv7Kk6dSMRaLgOgAXLQRX4M7fVQgPOLxgvQye_kbdNCy0KL" TargetMode="External"/><Relationship Id="rId48" Type="http://schemas.openxmlformats.org/officeDocument/2006/relationships/hyperlink" Target="https://5237170.app.netsuite.com/core/media/media.nl?id=7594593&amp;c=5237170&amp;h=VABkdw5F94tb-MkNGOaJS6bE_dT0tcxSuBOFRSDgCv2zyoqi" TargetMode="External"/><Relationship Id="rId56" Type="http://schemas.openxmlformats.org/officeDocument/2006/relationships/hyperlink" Target="https://5237170.app.netsuite.com/core/media/media.nl?id=7595194&amp;c=5237170&amp;h=8hy4wqNwdiBgwPiOlF-Sxo--jx8LkxMdHchOnwgvdeFWVW_e" TargetMode="External"/><Relationship Id="rId64" Type="http://schemas.openxmlformats.org/officeDocument/2006/relationships/hyperlink" Target="https://5237170.app.netsuite.com/core/media/media.nl?id=7538673&amp;c=5237170&amp;h=tFBlP-lg4_Au9-uswU258VxxNiaCpgOcTgIvlM5yY22ZYTQm" TargetMode="External"/><Relationship Id="rId69" Type="http://schemas.openxmlformats.org/officeDocument/2006/relationships/hyperlink" Target="https://5237170.app.netsuite.com/core/media/media.nl?id=7535973&amp;c=5237170&amp;h=Ig9-teqBaC0PHWhQbxTqQ4DdmWhcrD1yXSpD9Bp8zuvHO-HR" TargetMode="External"/><Relationship Id="rId8" Type="http://schemas.openxmlformats.org/officeDocument/2006/relationships/hyperlink" Target="https://5237170.app.netsuite.com/core/media/media.nl?id=7287584&amp;c=5237170&amp;h=5p_Vm97OCqtiM5vx9nZnkr39hPc-HladuIOE_QxMq0Lc4gUG" TargetMode="External"/><Relationship Id="rId51" Type="http://schemas.openxmlformats.org/officeDocument/2006/relationships/hyperlink" Target="https://5237170.app.netsuite.com/core/media/media.nl?id=7594592&amp;c=5237170&amp;h=siuqhC8DlB0U4GWheldjSBQ5utTHapStOw9PmtCDGi3XVPaK" TargetMode="External"/><Relationship Id="rId72" Type="http://schemas.openxmlformats.org/officeDocument/2006/relationships/hyperlink" Target="https://5237170.app.netsuite.com/core/media/media.nl?id=7387454&amp;c=5237170&amp;h=ee1jKapc-zzg6c5jHv7hoMkIbWro3CN-MwyXQ47_HZyyqXlZ" TargetMode="External"/><Relationship Id="rId3" Type="http://schemas.openxmlformats.org/officeDocument/2006/relationships/hyperlink" Target="https://5237170.app.netsuite.com/core/media/media.nl?id=7620002&amp;c=5237170&amp;h=p-Jcqx4H2MnNAai6whGD9ttTkvNEcu6k-iAjAlhUbo9PqE9P" TargetMode="External"/><Relationship Id="rId12" Type="http://schemas.openxmlformats.org/officeDocument/2006/relationships/hyperlink" Target="https://5237170.app.netsuite.com/core/media/media.nl?id=7588074&amp;c=5237170&amp;h=mtHmbFb2eyS78ZUkobtGGSh6RQErZVuD0b7b5AvUNKM98VOw" TargetMode="External"/><Relationship Id="rId17" Type="http://schemas.openxmlformats.org/officeDocument/2006/relationships/hyperlink" Target="https://5237170.app.netsuite.com/core/media/media.nl?id=7622405&amp;c=5237170&amp;h=eJPCRaXV1zICJ882QhXHRIx9adKdu3oKJcR6mt6d0Vtm1rsX" TargetMode="External"/><Relationship Id="rId25" Type="http://schemas.openxmlformats.org/officeDocument/2006/relationships/hyperlink" Target="https://5237170.app.netsuite.com/core/media/media.nl?id=7625775&amp;c=5237170&amp;h=-SaIf0gyKXdqoYdZrESiNT0AqRkQ_HdAeBAk58Me0xJWFxKY" TargetMode="External"/><Relationship Id="rId33" Type="http://schemas.openxmlformats.org/officeDocument/2006/relationships/hyperlink" Target="https://5237170.app.netsuite.com/core/media/media.nl?id=7622406&amp;c=5237170&amp;h=RAGnoIspU4NrAmc7lrQyxAgWKQayiULN8tK2SVVJ6kQDprtW" TargetMode="External"/><Relationship Id="rId38" Type="http://schemas.openxmlformats.org/officeDocument/2006/relationships/hyperlink" Target="https://5237170.app.netsuite.com/core/media/media.nl?id=7595184&amp;c=5237170&amp;h=Aq_lWvSFiBiHfYI14ZwV3h-aovuR8OSn8floYBUANJ4YZvxz" TargetMode="External"/><Relationship Id="rId46" Type="http://schemas.openxmlformats.org/officeDocument/2006/relationships/hyperlink" Target="https://5237170.app.netsuite.com/core/media/media.nl?id=7619999&amp;c=5237170&amp;h=TQ2IPLxJyR-geMU3zHLQBpO-pv-RpAnyuWOsCSLmBavp5akk" TargetMode="External"/><Relationship Id="rId59" Type="http://schemas.openxmlformats.org/officeDocument/2006/relationships/hyperlink" Target="https://5237170.app.netsuite.com/core/media/media.nl?id=7594794&amp;c=5237170&amp;h=G14Rrq43GWHL5_UflQH9ZWF7jrsjMwya92oq5U0QCzFTAuYC" TargetMode="External"/><Relationship Id="rId67" Type="http://schemas.openxmlformats.org/officeDocument/2006/relationships/hyperlink" Target="https://5237170.app.netsuite.com/core/media/media.nl?id=7565553&amp;c=5237170&amp;h=KDFLhuALJmXoYNT7Chv3cm2QnjlG1ePhPbsSrhZyAB0MgGMI" TargetMode="External"/><Relationship Id="rId20" Type="http://schemas.openxmlformats.org/officeDocument/2006/relationships/hyperlink" Target="https://5237170.app.netsuite.com/core/media/media.nl?id=7619994&amp;c=5237170&amp;h=qIUaY34LB1e4lHBgfRAgPqSeYNVn7vOj8rP_VrZdU3ELbC9w" TargetMode="External"/><Relationship Id="rId41" Type="http://schemas.openxmlformats.org/officeDocument/2006/relationships/hyperlink" Target="https://5237170.app.netsuite.com/core/media/media.nl?id=7456581&amp;c=5237170&amp;h=of3Ojoap2yUpmzHXTnJZiZBOZWT5iefoDgGRzBWN06GAvLBj" TargetMode="External"/><Relationship Id="rId54" Type="http://schemas.openxmlformats.org/officeDocument/2006/relationships/hyperlink" Target="https://5237170.app.netsuite.com/core/media/media.nl?id=7625792&amp;c=5237170&amp;h=Qw1UO4_vf0mHq4Zg68I12YCoOPAmcPE_1h_JbKS7uPR9NgdZ" TargetMode="External"/><Relationship Id="rId62" Type="http://schemas.openxmlformats.org/officeDocument/2006/relationships/hyperlink" Target="https://5237170.app.netsuite.com/core/media/media.nl?id=7535981&amp;c=5237170&amp;h=tmAFxyR6N9mHcuCgkif6Aga3YM66CG9cnknWoxm2QK5v2Q_Q" TargetMode="External"/><Relationship Id="rId70" Type="http://schemas.openxmlformats.org/officeDocument/2006/relationships/hyperlink" Target="https://5237170.app.netsuite.com/core/media/media.nl?id=7538669&amp;c=5237170&amp;h=coMVpWVz74YBEP_LzWi7_nKAEq5FGq8hIQttjPmupJTzBjON" TargetMode="External"/><Relationship Id="rId1" Type="http://schemas.openxmlformats.org/officeDocument/2006/relationships/hyperlink" Target="https://5237170.app.netsuite.com/core/media/media.nl?id=7287575&amp;c=5237170&amp;h=FCe7RJjYVy2YnjkOp9PM_T8BDPmIa1yVIQ9EXAIp-z5wbBte" TargetMode="External"/><Relationship Id="rId6" Type="http://schemas.openxmlformats.org/officeDocument/2006/relationships/hyperlink" Target="https://5237170.app.netsuite.com/core/media/media.nl?id=7620001&amp;c=5237170&amp;h=VxElBhPKZOaCx95z1ov0ZC-Incf9CZEevBU7crtU9azobH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"/>
  <sheetViews>
    <sheetView tabSelected="1" workbookViewId="0">
      <pane ySplit="1" topLeftCell="A2" activePane="bottomLeft" state="frozen"/>
      <selection pane="bottomLeft" activeCell="Q3" sqref="Q3"/>
    </sheetView>
  </sheetViews>
  <sheetFormatPr defaultColWidth="8.85546875" defaultRowHeight="15"/>
  <cols>
    <col min="1" max="2" width="15" customWidth="1"/>
    <col min="3" max="3" width="30" customWidth="1"/>
    <col min="4" max="4" width="40" customWidth="1"/>
    <col min="5" max="7" width="15" customWidth="1"/>
    <col min="10" max="13" width="12" customWidth="1"/>
    <col min="14" max="14" width="10.140625" customWidth="1"/>
    <col min="18" max="18" width="15.28515625" customWidth="1"/>
    <col min="20" max="20" width="12.140625" customWidth="1"/>
  </cols>
  <sheetData>
    <row r="1" spans="1:20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283</v>
      </c>
      <c r="M1" s="1" t="s">
        <v>278</v>
      </c>
      <c r="N1" s="1" t="s">
        <v>279</v>
      </c>
      <c r="O1" s="6" t="s">
        <v>280</v>
      </c>
      <c r="P1" s="7">
        <f>SUM(J2:J74)</f>
        <v>49828</v>
      </c>
      <c r="Q1" s="6" t="s">
        <v>281</v>
      </c>
      <c r="R1" s="8">
        <f>SUM(M2:M74)</f>
        <v>1439480</v>
      </c>
      <c r="S1" s="6" t="s">
        <v>282</v>
      </c>
      <c r="T1" s="8">
        <f>SUM(N2:N74)</f>
        <v>218568.5</v>
      </c>
    </row>
    <row r="2" spans="1:20" ht="99.95" customHeight="1">
      <c r="A2" s="2"/>
      <c r="B2" s="2" t="s">
        <v>11</v>
      </c>
      <c r="C2" s="2" t="s">
        <v>12</v>
      </c>
      <c r="D2" s="2" t="s">
        <v>13</v>
      </c>
      <c r="E2" s="3" t="s">
        <v>14</v>
      </c>
      <c r="F2" s="2" t="s">
        <v>15</v>
      </c>
      <c r="G2" s="2" t="s">
        <v>16</v>
      </c>
      <c r="H2" s="4">
        <v>12</v>
      </c>
      <c r="I2" s="4">
        <v>6</v>
      </c>
      <c r="J2" s="2">
        <v>36</v>
      </c>
      <c r="K2" s="5">
        <v>13</v>
      </c>
      <c r="L2" s="5">
        <v>4.5</v>
      </c>
      <c r="M2" s="5">
        <f>J2*K2</f>
        <v>468</v>
      </c>
      <c r="N2" s="5">
        <f>J2*L2</f>
        <v>162</v>
      </c>
    </row>
    <row r="3" spans="1:20" ht="99.95" customHeight="1">
      <c r="A3" s="2"/>
      <c r="B3" s="2" t="s">
        <v>17</v>
      </c>
      <c r="C3" s="2" t="s">
        <v>18</v>
      </c>
      <c r="D3" s="2" t="s">
        <v>19</v>
      </c>
      <c r="E3" s="3" t="s">
        <v>14</v>
      </c>
      <c r="F3" s="2" t="s">
        <v>20</v>
      </c>
      <c r="G3" s="2" t="s">
        <v>16</v>
      </c>
      <c r="H3" s="4">
        <v>8</v>
      </c>
      <c r="I3" s="4">
        <v>1</v>
      </c>
      <c r="J3" s="2">
        <v>42</v>
      </c>
      <c r="K3" s="5">
        <v>13</v>
      </c>
      <c r="L3" s="5">
        <v>4.5</v>
      </c>
      <c r="M3" s="5">
        <f t="shared" ref="M3:M66" si="0">J3*K3</f>
        <v>546</v>
      </c>
      <c r="N3" s="5">
        <f t="shared" ref="N3:N66" si="1">J3*L3</f>
        <v>189</v>
      </c>
    </row>
    <row r="4" spans="1:20" ht="99.95" customHeight="1">
      <c r="A4" s="2"/>
      <c r="B4" s="2" t="s">
        <v>22</v>
      </c>
      <c r="C4" s="2" t="s">
        <v>23</v>
      </c>
      <c r="D4" s="2" t="s">
        <v>24</v>
      </c>
      <c r="E4" s="3" t="s">
        <v>14</v>
      </c>
      <c r="F4" s="2" t="s">
        <v>25</v>
      </c>
      <c r="G4" s="2" t="s">
        <v>16</v>
      </c>
      <c r="H4" s="4">
        <v>12</v>
      </c>
      <c r="I4" s="4">
        <v>6</v>
      </c>
      <c r="J4" s="2">
        <v>535</v>
      </c>
      <c r="K4" s="5">
        <v>32</v>
      </c>
      <c r="L4" s="5">
        <v>4.5</v>
      </c>
      <c r="M4" s="5">
        <f t="shared" si="0"/>
        <v>17120</v>
      </c>
      <c r="N4" s="5">
        <f t="shared" si="1"/>
        <v>2407.5</v>
      </c>
    </row>
    <row r="5" spans="1:20" ht="99.95" customHeight="1">
      <c r="A5" s="2"/>
      <c r="B5" s="2" t="s">
        <v>26</v>
      </c>
      <c r="C5" s="2" t="s">
        <v>27</v>
      </c>
      <c r="D5" s="2" t="s">
        <v>28</v>
      </c>
      <c r="E5" s="3" t="s">
        <v>14</v>
      </c>
      <c r="F5" s="2" t="s">
        <v>29</v>
      </c>
      <c r="G5" s="2" t="s">
        <v>16</v>
      </c>
      <c r="H5" s="4">
        <v>12</v>
      </c>
      <c r="I5" s="4">
        <v>6</v>
      </c>
      <c r="J5" s="2">
        <v>530</v>
      </c>
      <c r="K5" s="5">
        <v>32</v>
      </c>
      <c r="L5" s="5">
        <v>4.5</v>
      </c>
      <c r="M5" s="5">
        <f t="shared" si="0"/>
        <v>16960</v>
      </c>
      <c r="N5" s="5">
        <f t="shared" si="1"/>
        <v>2385</v>
      </c>
    </row>
    <row r="6" spans="1:20" ht="99.95" customHeight="1">
      <c r="A6" s="2"/>
      <c r="B6" s="2" t="s">
        <v>30</v>
      </c>
      <c r="C6" s="2" t="s">
        <v>27</v>
      </c>
      <c r="D6" s="2" t="s">
        <v>31</v>
      </c>
      <c r="E6" s="3" t="s">
        <v>14</v>
      </c>
      <c r="F6" s="2" t="s">
        <v>32</v>
      </c>
      <c r="G6" s="2" t="s">
        <v>16</v>
      </c>
      <c r="H6" s="4">
        <v>12</v>
      </c>
      <c r="I6" s="4">
        <v>6</v>
      </c>
      <c r="J6" s="2">
        <v>170</v>
      </c>
      <c r="K6" s="5">
        <v>32</v>
      </c>
      <c r="L6" s="5">
        <v>4.5</v>
      </c>
      <c r="M6" s="5">
        <f t="shared" si="0"/>
        <v>5440</v>
      </c>
      <c r="N6" s="5">
        <f t="shared" si="1"/>
        <v>765</v>
      </c>
    </row>
    <row r="7" spans="1:20" ht="99.95" customHeight="1">
      <c r="A7" s="2"/>
      <c r="B7" s="2" t="s">
        <v>33</v>
      </c>
      <c r="C7" s="2" t="s">
        <v>34</v>
      </c>
      <c r="D7" s="2" t="s">
        <v>35</v>
      </c>
      <c r="E7" s="3" t="s">
        <v>14</v>
      </c>
      <c r="F7" s="2" t="s">
        <v>36</v>
      </c>
      <c r="G7" s="2" t="s">
        <v>16</v>
      </c>
      <c r="H7" s="4">
        <v>12</v>
      </c>
      <c r="I7" s="4">
        <v>6</v>
      </c>
      <c r="J7" s="2">
        <v>576</v>
      </c>
      <c r="K7" s="5">
        <v>32</v>
      </c>
      <c r="L7" s="5">
        <v>4.5</v>
      </c>
      <c r="M7" s="5">
        <f t="shared" si="0"/>
        <v>18432</v>
      </c>
      <c r="N7" s="5">
        <f t="shared" si="1"/>
        <v>2592</v>
      </c>
    </row>
    <row r="8" spans="1:20" ht="99.95" customHeight="1">
      <c r="A8" s="2"/>
      <c r="B8" s="2" t="s">
        <v>37</v>
      </c>
      <c r="C8" s="2" t="s">
        <v>38</v>
      </c>
      <c r="D8" s="2" t="s">
        <v>39</v>
      </c>
      <c r="E8" s="3" t="s">
        <v>14</v>
      </c>
      <c r="F8" s="2">
        <v>194587525916</v>
      </c>
      <c r="G8" s="2" t="s">
        <v>16</v>
      </c>
      <c r="H8" s="4">
        <v>12</v>
      </c>
      <c r="I8" s="4">
        <v>6</v>
      </c>
      <c r="J8" s="2">
        <v>38</v>
      </c>
      <c r="K8" s="5">
        <v>32</v>
      </c>
      <c r="L8" s="5">
        <v>4.5</v>
      </c>
      <c r="M8" s="5">
        <f t="shared" si="0"/>
        <v>1216</v>
      </c>
      <c r="N8" s="5">
        <f t="shared" si="1"/>
        <v>171</v>
      </c>
    </row>
    <row r="9" spans="1:20" ht="99.95" customHeight="1">
      <c r="A9" s="2"/>
      <c r="B9" s="2" t="s">
        <v>40</v>
      </c>
      <c r="C9" s="2" t="s">
        <v>41</v>
      </c>
      <c r="D9" s="2" t="s">
        <v>42</v>
      </c>
      <c r="E9" s="3" t="s">
        <v>14</v>
      </c>
      <c r="F9" s="2" t="s">
        <v>43</v>
      </c>
      <c r="G9" s="2" t="s">
        <v>16</v>
      </c>
      <c r="H9" s="4">
        <v>12</v>
      </c>
      <c r="I9" s="4">
        <v>6</v>
      </c>
      <c r="J9" s="2">
        <v>38</v>
      </c>
      <c r="K9" s="5">
        <v>32</v>
      </c>
      <c r="L9" s="5">
        <v>4.5</v>
      </c>
      <c r="M9" s="5">
        <f t="shared" si="0"/>
        <v>1216</v>
      </c>
      <c r="N9" s="5">
        <f t="shared" si="1"/>
        <v>171</v>
      </c>
    </row>
    <row r="10" spans="1:20" ht="99.95" customHeight="1">
      <c r="A10" s="2"/>
      <c r="B10" s="2" t="s">
        <v>44</v>
      </c>
      <c r="C10" s="2" t="s">
        <v>45</v>
      </c>
      <c r="D10" s="2" t="s">
        <v>46</v>
      </c>
      <c r="E10" s="3" t="s">
        <v>14</v>
      </c>
      <c r="F10" s="2" t="s">
        <v>47</v>
      </c>
      <c r="G10" s="2" t="s">
        <v>16</v>
      </c>
      <c r="H10" s="4">
        <v>18</v>
      </c>
      <c r="I10" s="4" t="s">
        <v>21</v>
      </c>
      <c r="J10" s="2">
        <v>285</v>
      </c>
      <c r="K10" s="5">
        <v>32</v>
      </c>
      <c r="L10" s="5">
        <v>4.5</v>
      </c>
      <c r="M10" s="5">
        <f t="shared" si="0"/>
        <v>9120</v>
      </c>
      <c r="N10" s="5">
        <f t="shared" si="1"/>
        <v>1282.5</v>
      </c>
    </row>
    <row r="11" spans="1:20" ht="99.95" customHeight="1">
      <c r="A11" s="2"/>
      <c r="B11" s="2" t="s">
        <v>48</v>
      </c>
      <c r="C11" s="2" t="s">
        <v>49</v>
      </c>
      <c r="D11" s="2" t="s">
        <v>50</v>
      </c>
      <c r="E11" s="3" t="s">
        <v>14</v>
      </c>
      <c r="F11" s="2" t="s">
        <v>51</v>
      </c>
      <c r="G11" s="2" t="s">
        <v>16</v>
      </c>
      <c r="H11" s="4">
        <v>12</v>
      </c>
      <c r="I11" s="4" t="s">
        <v>21</v>
      </c>
      <c r="J11" s="2">
        <v>58</v>
      </c>
      <c r="K11" s="5">
        <v>32</v>
      </c>
      <c r="L11" s="5">
        <v>4.5</v>
      </c>
      <c r="M11" s="5">
        <f t="shared" si="0"/>
        <v>1856</v>
      </c>
      <c r="N11" s="5">
        <f t="shared" si="1"/>
        <v>261</v>
      </c>
    </row>
    <row r="12" spans="1:20" ht="99.95" customHeight="1">
      <c r="A12" s="2"/>
      <c r="B12" s="2" t="s">
        <v>52</v>
      </c>
      <c r="C12" s="2" t="s">
        <v>49</v>
      </c>
      <c r="D12" s="2" t="s">
        <v>53</v>
      </c>
      <c r="E12" s="3" t="s">
        <v>14</v>
      </c>
      <c r="F12" s="2" t="s">
        <v>54</v>
      </c>
      <c r="G12" s="2" t="s">
        <v>16</v>
      </c>
      <c r="H12" s="4">
        <v>12</v>
      </c>
      <c r="I12" s="4" t="s">
        <v>21</v>
      </c>
      <c r="J12" s="2">
        <v>141</v>
      </c>
      <c r="K12" s="5">
        <v>32</v>
      </c>
      <c r="L12" s="5">
        <v>4.5</v>
      </c>
      <c r="M12" s="5">
        <f t="shared" si="0"/>
        <v>4512</v>
      </c>
      <c r="N12" s="5">
        <f t="shared" si="1"/>
        <v>634.5</v>
      </c>
    </row>
    <row r="13" spans="1:20" ht="99.95" customHeight="1">
      <c r="A13" s="2"/>
      <c r="B13" s="2" t="s">
        <v>55</v>
      </c>
      <c r="C13" s="2" t="s">
        <v>56</v>
      </c>
      <c r="D13" s="2" t="s">
        <v>57</v>
      </c>
      <c r="E13" s="3" t="s">
        <v>14</v>
      </c>
      <c r="F13" s="2" t="s">
        <v>58</v>
      </c>
      <c r="G13" s="2" t="s">
        <v>16</v>
      </c>
      <c r="H13" s="4">
        <v>12</v>
      </c>
      <c r="I13" s="4" t="s">
        <v>21</v>
      </c>
      <c r="J13" s="2">
        <v>637</v>
      </c>
      <c r="K13" s="5">
        <v>32</v>
      </c>
      <c r="L13" s="5">
        <v>4.5</v>
      </c>
      <c r="M13" s="5">
        <f t="shared" si="0"/>
        <v>20384</v>
      </c>
      <c r="N13" s="5">
        <f t="shared" si="1"/>
        <v>2866.5</v>
      </c>
    </row>
    <row r="14" spans="1:20" ht="99.95" customHeight="1">
      <c r="A14" s="2"/>
      <c r="B14" s="2" t="s">
        <v>59</v>
      </c>
      <c r="C14" s="2" t="s">
        <v>60</v>
      </c>
      <c r="D14" s="2" t="s">
        <v>61</v>
      </c>
      <c r="E14" s="3" t="s">
        <v>14</v>
      </c>
      <c r="F14" s="2">
        <v>198018138010</v>
      </c>
      <c r="G14" s="2" t="s">
        <v>16</v>
      </c>
      <c r="H14" s="4">
        <v>12</v>
      </c>
      <c r="I14" s="4" t="s">
        <v>21</v>
      </c>
      <c r="J14" s="2">
        <v>41</v>
      </c>
      <c r="K14" s="5">
        <v>32</v>
      </c>
      <c r="L14" s="5">
        <v>4.5</v>
      </c>
      <c r="M14" s="5">
        <f t="shared" si="0"/>
        <v>1312</v>
      </c>
      <c r="N14" s="5">
        <f t="shared" si="1"/>
        <v>184.5</v>
      </c>
    </row>
    <row r="15" spans="1:20" ht="99.95" customHeight="1">
      <c r="A15" s="2"/>
      <c r="B15" s="2" t="s">
        <v>62</v>
      </c>
      <c r="C15" s="2" t="s">
        <v>63</v>
      </c>
      <c r="D15" s="2" t="s">
        <v>64</v>
      </c>
      <c r="E15" s="3" t="s">
        <v>14</v>
      </c>
      <c r="F15" s="2" t="s">
        <v>65</v>
      </c>
      <c r="G15" s="2" t="s">
        <v>16</v>
      </c>
      <c r="H15" s="4">
        <v>12</v>
      </c>
      <c r="I15" s="4" t="s">
        <v>21</v>
      </c>
      <c r="J15" s="2">
        <v>171</v>
      </c>
      <c r="K15" s="5">
        <v>32</v>
      </c>
      <c r="L15" s="5">
        <v>4.5</v>
      </c>
      <c r="M15" s="5">
        <f t="shared" si="0"/>
        <v>5472</v>
      </c>
      <c r="N15" s="5">
        <f t="shared" si="1"/>
        <v>769.5</v>
      </c>
    </row>
    <row r="16" spans="1:20" ht="99.95" customHeight="1">
      <c r="A16" s="2"/>
      <c r="B16" s="2" t="s">
        <v>66</v>
      </c>
      <c r="C16" s="2" t="s">
        <v>67</v>
      </c>
      <c r="D16" s="2" t="s">
        <v>68</v>
      </c>
      <c r="E16" s="3" t="s">
        <v>14</v>
      </c>
      <c r="F16" s="2" t="s">
        <v>69</v>
      </c>
      <c r="G16" s="2" t="s">
        <v>16</v>
      </c>
      <c r="H16" s="4">
        <v>12</v>
      </c>
      <c r="I16" s="4">
        <v>6</v>
      </c>
      <c r="J16" s="2">
        <v>750</v>
      </c>
      <c r="K16" s="5">
        <v>24</v>
      </c>
      <c r="L16" s="5">
        <v>4.5</v>
      </c>
      <c r="M16" s="5">
        <f t="shared" si="0"/>
        <v>18000</v>
      </c>
      <c r="N16" s="5">
        <f t="shared" si="1"/>
        <v>3375</v>
      </c>
    </row>
    <row r="17" spans="1:14" ht="99.95" customHeight="1">
      <c r="A17" s="2"/>
      <c r="B17" s="2" t="s">
        <v>70</v>
      </c>
      <c r="C17" s="2" t="s">
        <v>71</v>
      </c>
      <c r="D17" s="2" t="s">
        <v>72</v>
      </c>
      <c r="E17" s="3" t="s">
        <v>14</v>
      </c>
      <c r="F17" s="2" t="s">
        <v>73</v>
      </c>
      <c r="G17" s="2" t="s">
        <v>16</v>
      </c>
      <c r="H17" s="4">
        <v>16</v>
      </c>
      <c r="I17" s="4">
        <v>8</v>
      </c>
      <c r="J17" s="2">
        <v>113</v>
      </c>
      <c r="K17" s="5">
        <v>28</v>
      </c>
      <c r="L17" s="5">
        <v>4.5</v>
      </c>
      <c r="M17" s="5">
        <f t="shared" si="0"/>
        <v>3164</v>
      </c>
      <c r="N17" s="5">
        <f t="shared" si="1"/>
        <v>508.5</v>
      </c>
    </row>
    <row r="18" spans="1:14" ht="99.95" customHeight="1">
      <c r="A18" s="2"/>
      <c r="B18" s="2" t="s">
        <v>74</v>
      </c>
      <c r="C18" s="2" t="s">
        <v>75</v>
      </c>
      <c r="D18" s="2" t="s">
        <v>76</v>
      </c>
      <c r="E18" s="3" t="s">
        <v>14</v>
      </c>
      <c r="F18" s="2" t="s">
        <v>77</v>
      </c>
      <c r="G18" s="2" t="s">
        <v>16</v>
      </c>
      <c r="H18" s="4">
        <v>16</v>
      </c>
      <c r="I18" s="4">
        <v>8</v>
      </c>
      <c r="J18" s="2">
        <v>1445</v>
      </c>
      <c r="K18" s="5">
        <v>24</v>
      </c>
      <c r="L18" s="5">
        <v>4.5</v>
      </c>
      <c r="M18" s="5">
        <f t="shared" si="0"/>
        <v>34680</v>
      </c>
      <c r="N18" s="5">
        <f t="shared" si="1"/>
        <v>6502.5</v>
      </c>
    </row>
    <row r="19" spans="1:14" ht="99.95" customHeight="1">
      <c r="A19" s="2"/>
      <c r="B19" s="2" t="s">
        <v>78</v>
      </c>
      <c r="C19" s="2" t="s">
        <v>79</v>
      </c>
      <c r="D19" s="2" t="s">
        <v>80</v>
      </c>
      <c r="E19" s="3" t="s">
        <v>14</v>
      </c>
      <c r="F19" s="2" t="s">
        <v>81</v>
      </c>
      <c r="G19" s="2" t="s">
        <v>16</v>
      </c>
      <c r="H19" s="4">
        <v>16</v>
      </c>
      <c r="I19" s="4">
        <v>8</v>
      </c>
      <c r="J19" s="2">
        <v>714</v>
      </c>
      <c r="K19" s="5">
        <v>28</v>
      </c>
      <c r="L19" s="5">
        <v>4.5</v>
      </c>
      <c r="M19" s="5">
        <f t="shared" si="0"/>
        <v>19992</v>
      </c>
      <c r="N19" s="5">
        <f t="shared" si="1"/>
        <v>3213</v>
      </c>
    </row>
    <row r="20" spans="1:14" ht="99.95" customHeight="1">
      <c r="A20" s="2"/>
      <c r="B20" s="2" t="s">
        <v>82</v>
      </c>
      <c r="C20" s="2" t="s">
        <v>83</v>
      </c>
      <c r="D20" s="2" t="s">
        <v>84</v>
      </c>
      <c r="E20" s="3" t="s">
        <v>14</v>
      </c>
      <c r="F20" s="2" t="s">
        <v>85</v>
      </c>
      <c r="G20" s="2" t="s">
        <v>16</v>
      </c>
      <c r="H20" s="4">
        <v>16</v>
      </c>
      <c r="I20" s="4">
        <v>8</v>
      </c>
      <c r="J20" s="2">
        <v>458</v>
      </c>
      <c r="K20" s="5">
        <v>28</v>
      </c>
      <c r="L20" s="5">
        <v>4.5</v>
      </c>
      <c r="M20" s="5">
        <f t="shared" si="0"/>
        <v>12824</v>
      </c>
      <c r="N20" s="5">
        <f t="shared" si="1"/>
        <v>2061</v>
      </c>
    </row>
    <row r="21" spans="1:14" ht="99.95" customHeight="1">
      <c r="A21" s="2"/>
      <c r="B21" s="2" t="s">
        <v>86</v>
      </c>
      <c r="C21" s="2" t="s">
        <v>87</v>
      </c>
      <c r="D21" s="2" t="s">
        <v>88</v>
      </c>
      <c r="E21" s="3" t="s">
        <v>14</v>
      </c>
      <c r="F21" s="2" t="s">
        <v>89</v>
      </c>
      <c r="G21" s="2" t="s">
        <v>16</v>
      </c>
      <c r="H21" s="4">
        <v>16</v>
      </c>
      <c r="I21" s="4">
        <v>8</v>
      </c>
      <c r="J21" s="2">
        <v>2362</v>
      </c>
      <c r="K21" s="5">
        <v>28</v>
      </c>
      <c r="L21" s="5">
        <v>4.5</v>
      </c>
      <c r="M21" s="5">
        <f t="shared" si="0"/>
        <v>66136</v>
      </c>
      <c r="N21" s="5">
        <f t="shared" si="1"/>
        <v>10629</v>
      </c>
    </row>
    <row r="22" spans="1:14" ht="99.95" customHeight="1">
      <c r="A22" s="2"/>
      <c r="B22" s="2" t="s">
        <v>90</v>
      </c>
      <c r="C22" s="2" t="s">
        <v>91</v>
      </c>
      <c r="D22" s="2" t="s">
        <v>92</v>
      </c>
      <c r="E22" s="3" t="s">
        <v>14</v>
      </c>
      <c r="F22" s="2" t="s">
        <v>93</v>
      </c>
      <c r="G22" s="2" t="s">
        <v>16</v>
      </c>
      <c r="H22" s="4">
        <v>12</v>
      </c>
      <c r="I22" s="4" t="s">
        <v>21</v>
      </c>
      <c r="J22" s="2">
        <v>463</v>
      </c>
      <c r="K22" s="5">
        <v>28</v>
      </c>
      <c r="L22" s="5">
        <v>4.5</v>
      </c>
      <c r="M22" s="5">
        <f t="shared" si="0"/>
        <v>12964</v>
      </c>
      <c r="N22" s="5">
        <f t="shared" si="1"/>
        <v>2083.5</v>
      </c>
    </row>
    <row r="23" spans="1:14" ht="99.95" customHeight="1">
      <c r="A23" s="2"/>
      <c r="B23" s="2" t="s">
        <v>94</v>
      </c>
      <c r="C23" s="2" t="s">
        <v>95</v>
      </c>
      <c r="D23" s="2" t="s">
        <v>96</v>
      </c>
      <c r="E23" s="3" t="s">
        <v>14</v>
      </c>
      <c r="F23" s="2" t="s">
        <v>97</v>
      </c>
      <c r="G23" s="2" t="s">
        <v>16</v>
      </c>
      <c r="H23" s="4">
        <v>18</v>
      </c>
      <c r="I23" s="4" t="s">
        <v>21</v>
      </c>
      <c r="J23" s="2">
        <v>962</v>
      </c>
      <c r="K23" s="5">
        <v>28</v>
      </c>
      <c r="L23" s="5">
        <v>4.5</v>
      </c>
      <c r="M23" s="5">
        <f t="shared" si="0"/>
        <v>26936</v>
      </c>
      <c r="N23" s="5">
        <f t="shared" si="1"/>
        <v>4329</v>
      </c>
    </row>
    <row r="24" spans="1:14" ht="99.95" customHeight="1">
      <c r="A24" s="2"/>
      <c r="B24" s="2" t="s">
        <v>98</v>
      </c>
      <c r="C24" s="2" t="s">
        <v>99</v>
      </c>
      <c r="D24" s="2" t="s">
        <v>100</v>
      </c>
      <c r="E24" s="3" t="s">
        <v>14</v>
      </c>
      <c r="F24" s="2" t="s">
        <v>101</v>
      </c>
      <c r="G24" s="2" t="s">
        <v>16</v>
      </c>
      <c r="H24" s="4">
        <v>12</v>
      </c>
      <c r="I24" s="4">
        <v>6</v>
      </c>
      <c r="J24" s="2">
        <v>456</v>
      </c>
      <c r="K24" s="5">
        <v>24</v>
      </c>
      <c r="L24" s="5">
        <v>4.5</v>
      </c>
      <c r="M24" s="5">
        <f t="shared" si="0"/>
        <v>10944</v>
      </c>
      <c r="N24" s="5">
        <f t="shared" si="1"/>
        <v>2052</v>
      </c>
    </row>
    <row r="25" spans="1:14" ht="99.95" customHeight="1">
      <c r="A25" s="2"/>
      <c r="B25" s="2" t="s">
        <v>102</v>
      </c>
      <c r="C25" s="2" t="s">
        <v>103</v>
      </c>
      <c r="D25" s="2" t="s">
        <v>104</v>
      </c>
      <c r="E25" s="3" t="s">
        <v>14</v>
      </c>
      <c r="F25" s="2" t="s">
        <v>105</v>
      </c>
      <c r="G25" s="2" t="s">
        <v>16</v>
      </c>
      <c r="H25" s="4">
        <v>16</v>
      </c>
      <c r="I25" s="4">
        <v>8</v>
      </c>
      <c r="J25" s="2">
        <v>658</v>
      </c>
      <c r="K25" s="5">
        <v>28</v>
      </c>
      <c r="L25" s="5">
        <v>4.5</v>
      </c>
      <c r="M25" s="5">
        <f t="shared" si="0"/>
        <v>18424</v>
      </c>
      <c r="N25" s="5">
        <f t="shared" si="1"/>
        <v>2961</v>
      </c>
    </row>
    <row r="26" spans="1:14" ht="99.95" customHeight="1">
      <c r="A26" s="2"/>
      <c r="B26" s="2" t="s">
        <v>106</v>
      </c>
      <c r="C26" s="2" t="s">
        <v>103</v>
      </c>
      <c r="D26" s="2" t="s">
        <v>107</v>
      </c>
      <c r="E26" s="3" t="s">
        <v>14</v>
      </c>
      <c r="F26" s="2" t="s">
        <v>108</v>
      </c>
      <c r="G26" s="2" t="s">
        <v>16</v>
      </c>
      <c r="H26" s="4">
        <v>16</v>
      </c>
      <c r="I26" s="4">
        <v>8</v>
      </c>
      <c r="J26" s="2">
        <v>956</v>
      </c>
      <c r="K26" s="5">
        <v>28</v>
      </c>
      <c r="L26" s="5">
        <v>4.5</v>
      </c>
      <c r="M26" s="5">
        <f t="shared" si="0"/>
        <v>26768</v>
      </c>
      <c r="N26" s="5">
        <f t="shared" si="1"/>
        <v>4302</v>
      </c>
    </row>
    <row r="27" spans="1:14" ht="99.95" customHeight="1">
      <c r="A27" s="2"/>
      <c r="B27" s="2" t="s">
        <v>109</v>
      </c>
      <c r="C27" s="2" t="s">
        <v>110</v>
      </c>
      <c r="D27" s="2" t="s">
        <v>111</v>
      </c>
      <c r="E27" s="3" t="s">
        <v>14</v>
      </c>
      <c r="F27" s="2" t="s">
        <v>112</v>
      </c>
      <c r="G27" s="2" t="s">
        <v>16</v>
      </c>
      <c r="H27" s="4">
        <v>16</v>
      </c>
      <c r="I27" s="4">
        <v>8</v>
      </c>
      <c r="J27" s="2">
        <v>1418</v>
      </c>
      <c r="K27" s="5">
        <v>24</v>
      </c>
      <c r="L27" s="5">
        <v>4.5</v>
      </c>
      <c r="M27" s="5">
        <f t="shared" si="0"/>
        <v>34032</v>
      </c>
      <c r="N27" s="5">
        <f t="shared" si="1"/>
        <v>6381</v>
      </c>
    </row>
    <row r="28" spans="1:14" ht="99.95" customHeight="1">
      <c r="A28" s="2"/>
      <c r="B28" s="2" t="s">
        <v>113</v>
      </c>
      <c r="C28" s="2" t="s">
        <v>114</v>
      </c>
      <c r="D28" s="2" t="s">
        <v>115</v>
      </c>
      <c r="E28" s="3" t="s">
        <v>14</v>
      </c>
      <c r="F28" s="2" t="s">
        <v>116</v>
      </c>
      <c r="G28" s="2" t="s">
        <v>16</v>
      </c>
      <c r="H28" s="4">
        <v>16</v>
      </c>
      <c r="I28" s="4">
        <v>8</v>
      </c>
      <c r="J28" s="2">
        <v>1268</v>
      </c>
      <c r="K28" s="5">
        <v>28</v>
      </c>
      <c r="L28" s="5">
        <v>4.5</v>
      </c>
      <c r="M28" s="5">
        <f t="shared" si="0"/>
        <v>35504</v>
      </c>
      <c r="N28" s="5">
        <f t="shared" si="1"/>
        <v>5706</v>
      </c>
    </row>
    <row r="29" spans="1:14" ht="99.95" customHeight="1">
      <c r="A29" s="2"/>
      <c r="B29" s="2" t="s">
        <v>117</v>
      </c>
      <c r="C29" s="2" t="s">
        <v>118</v>
      </c>
      <c r="D29" s="2" t="s">
        <v>119</v>
      </c>
      <c r="E29" s="3" t="s">
        <v>14</v>
      </c>
      <c r="F29" s="2" t="s">
        <v>120</v>
      </c>
      <c r="G29" s="2" t="s">
        <v>16</v>
      </c>
      <c r="H29" s="4">
        <v>12</v>
      </c>
      <c r="I29" s="4" t="s">
        <v>21</v>
      </c>
      <c r="J29" s="2">
        <v>1525</v>
      </c>
      <c r="K29" s="5">
        <v>28</v>
      </c>
      <c r="L29" s="5">
        <v>4.5</v>
      </c>
      <c r="M29" s="5">
        <f t="shared" si="0"/>
        <v>42700</v>
      </c>
      <c r="N29" s="5">
        <f t="shared" si="1"/>
        <v>6862.5</v>
      </c>
    </row>
    <row r="30" spans="1:14" ht="99.95" customHeight="1">
      <c r="A30" s="2"/>
      <c r="B30" s="2" t="s">
        <v>121</v>
      </c>
      <c r="C30" s="2" t="s">
        <v>118</v>
      </c>
      <c r="D30" s="2" t="s">
        <v>122</v>
      </c>
      <c r="E30" s="3" t="s">
        <v>14</v>
      </c>
      <c r="F30" s="2" t="s">
        <v>123</v>
      </c>
      <c r="G30" s="2" t="s">
        <v>16</v>
      </c>
      <c r="H30" s="4">
        <v>12</v>
      </c>
      <c r="I30" s="4" t="s">
        <v>21</v>
      </c>
      <c r="J30" s="2">
        <v>1914</v>
      </c>
      <c r="K30" s="5">
        <v>28</v>
      </c>
      <c r="L30" s="5">
        <v>4.5</v>
      </c>
      <c r="M30" s="5">
        <f t="shared" si="0"/>
        <v>53592</v>
      </c>
      <c r="N30" s="5">
        <f t="shared" si="1"/>
        <v>8613</v>
      </c>
    </row>
    <row r="31" spans="1:14" ht="99.95" customHeight="1">
      <c r="A31" s="2"/>
      <c r="B31" s="2" t="s">
        <v>124</v>
      </c>
      <c r="C31" s="2" t="s">
        <v>125</v>
      </c>
      <c r="D31" s="2" t="s">
        <v>126</v>
      </c>
      <c r="E31" s="3" t="s">
        <v>14</v>
      </c>
      <c r="F31" s="2" t="s">
        <v>73</v>
      </c>
      <c r="G31" s="2" t="s">
        <v>16</v>
      </c>
      <c r="H31" s="4">
        <v>16</v>
      </c>
      <c r="I31" s="4">
        <v>8</v>
      </c>
      <c r="J31" s="2">
        <v>1150</v>
      </c>
      <c r="K31" s="5">
        <v>24</v>
      </c>
      <c r="L31" s="5">
        <v>4.5</v>
      </c>
      <c r="M31" s="5">
        <f t="shared" si="0"/>
        <v>27600</v>
      </c>
      <c r="N31" s="5">
        <f t="shared" si="1"/>
        <v>5175</v>
      </c>
    </row>
    <row r="32" spans="1:14" ht="99.95" customHeight="1">
      <c r="A32" s="2"/>
      <c r="B32" s="2" t="s">
        <v>127</v>
      </c>
      <c r="C32" s="2" t="s">
        <v>128</v>
      </c>
      <c r="D32" s="2" t="s">
        <v>129</v>
      </c>
      <c r="E32" s="3" t="s">
        <v>14</v>
      </c>
      <c r="F32" s="2" t="s">
        <v>130</v>
      </c>
      <c r="G32" s="2" t="s">
        <v>16</v>
      </c>
      <c r="H32" s="4">
        <v>12</v>
      </c>
      <c r="I32" s="4" t="s">
        <v>21</v>
      </c>
      <c r="J32" s="2">
        <v>564</v>
      </c>
      <c r="K32" s="5">
        <v>24</v>
      </c>
      <c r="L32" s="5">
        <v>4.5</v>
      </c>
      <c r="M32" s="5">
        <f t="shared" si="0"/>
        <v>13536</v>
      </c>
      <c r="N32" s="5">
        <f t="shared" si="1"/>
        <v>2538</v>
      </c>
    </row>
    <row r="33" spans="1:14" ht="99.95" customHeight="1">
      <c r="A33" s="2"/>
      <c r="B33" s="2" t="s">
        <v>131</v>
      </c>
      <c r="C33" s="2" t="s">
        <v>132</v>
      </c>
      <c r="D33" s="2" t="s">
        <v>133</v>
      </c>
      <c r="E33" s="3" t="s">
        <v>14</v>
      </c>
      <c r="F33" s="2" t="s">
        <v>134</v>
      </c>
      <c r="G33" s="2" t="s">
        <v>16</v>
      </c>
      <c r="H33" s="4">
        <v>12</v>
      </c>
      <c r="I33" s="4" t="s">
        <v>21</v>
      </c>
      <c r="J33" s="2">
        <v>38</v>
      </c>
      <c r="K33" s="5">
        <v>24</v>
      </c>
      <c r="L33" s="5">
        <v>4.5</v>
      </c>
      <c r="M33" s="5">
        <f t="shared" si="0"/>
        <v>912</v>
      </c>
      <c r="N33" s="5">
        <f t="shared" si="1"/>
        <v>171</v>
      </c>
    </row>
    <row r="34" spans="1:14" ht="99.95" customHeight="1">
      <c r="A34" s="2"/>
      <c r="B34" s="2" t="s">
        <v>135</v>
      </c>
      <c r="C34" s="2" t="s">
        <v>136</v>
      </c>
      <c r="D34" s="2" t="s">
        <v>137</v>
      </c>
      <c r="E34" s="3" t="s">
        <v>14</v>
      </c>
      <c r="F34" s="2" t="s">
        <v>138</v>
      </c>
      <c r="G34" s="2" t="s">
        <v>16</v>
      </c>
      <c r="H34" s="4">
        <v>12</v>
      </c>
      <c r="I34" s="4">
        <v>6</v>
      </c>
      <c r="J34" s="2">
        <v>1416</v>
      </c>
      <c r="K34" s="5">
        <v>24</v>
      </c>
      <c r="L34" s="5">
        <v>4.5</v>
      </c>
      <c r="M34" s="5">
        <f t="shared" si="0"/>
        <v>33984</v>
      </c>
      <c r="N34" s="5">
        <f t="shared" si="1"/>
        <v>6372</v>
      </c>
    </row>
    <row r="35" spans="1:14" ht="99.95" customHeight="1">
      <c r="A35" s="2"/>
      <c r="B35" s="2" t="s">
        <v>139</v>
      </c>
      <c r="C35" s="2" t="s">
        <v>140</v>
      </c>
      <c r="D35" s="2" t="s">
        <v>141</v>
      </c>
      <c r="E35" s="3" t="s">
        <v>14</v>
      </c>
      <c r="F35" s="2" t="s">
        <v>142</v>
      </c>
      <c r="G35" s="2" t="s">
        <v>16</v>
      </c>
      <c r="H35" s="4">
        <v>12</v>
      </c>
      <c r="I35" s="4">
        <v>6</v>
      </c>
      <c r="J35" s="2">
        <v>930</v>
      </c>
      <c r="K35" s="5">
        <v>24</v>
      </c>
      <c r="L35" s="5">
        <v>4.5</v>
      </c>
      <c r="M35" s="5">
        <f t="shared" si="0"/>
        <v>22320</v>
      </c>
      <c r="N35" s="5">
        <f t="shared" si="1"/>
        <v>4185</v>
      </c>
    </row>
    <row r="36" spans="1:14" ht="99.95" customHeight="1">
      <c r="A36" s="2"/>
      <c r="B36" s="2" t="s">
        <v>143</v>
      </c>
      <c r="C36" s="2" t="s">
        <v>144</v>
      </c>
      <c r="D36" s="2" t="s">
        <v>145</v>
      </c>
      <c r="E36" s="3" t="s">
        <v>14</v>
      </c>
      <c r="F36" s="2" t="s">
        <v>146</v>
      </c>
      <c r="G36" s="2" t="s">
        <v>16</v>
      </c>
      <c r="H36" s="4">
        <v>16</v>
      </c>
      <c r="I36" s="4">
        <v>8</v>
      </c>
      <c r="J36" s="2">
        <v>1442</v>
      </c>
      <c r="K36" s="5">
        <v>28</v>
      </c>
      <c r="L36" s="5">
        <v>4.5</v>
      </c>
      <c r="M36" s="5">
        <f t="shared" si="0"/>
        <v>40376</v>
      </c>
      <c r="N36" s="5">
        <f t="shared" si="1"/>
        <v>6489</v>
      </c>
    </row>
    <row r="37" spans="1:14" ht="99.95" customHeight="1">
      <c r="A37" s="2"/>
      <c r="B37" s="2" t="s">
        <v>147</v>
      </c>
      <c r="C37" s="2" t="s">
        <v>148</v>
      </c>
      <c r="D37" s="2" t="s">
        <v>149</v>
      </c>
      <c r="E37" s="3" t="s">
        <v>14</v>
      </c>
      <c r="F37" s="2" t="s">
        <v>150</v>
      </c>
      <c r="G37" s="2" t="s">
        <v>16</v>
      </c>
      <c r="H37" s="4">
        <v>16</v>
      </c>
      <c r="I37" s="4">
        <v>8</v>
      </c>
      <c r="J37" s="2">
        <v>2390</v>
      </c>
      <c r="K37" s="5">
        <v>24</v>
      </c>
      <c r="L37" s="5">
        <v>4.5</v>
      </c>
      <c r="M37" s="5">
        <f t="shared" si="0"/>
        <v>57360</v>
      </c>
      <c r="N37" s="5">
        <f t="shared" si="1"/>
        <v>10755</v>
      </c>
    </row>
    <row r="38" spans="1:14" ht="99.95" customHeight="1">
      <c r="A38" s="2"/>
      <c r="B38" s="2" t="s">
        <v>151</v>
      </c>
      <c r="C38" s="2" t="s">
        <v>152</v>
      </c>
      <c r="D38" s="2" t="s">
        <v>153</v>
      </c>
      <c r="E38" s="3" t="s">
        <v>14</v>
      </c>
      <c r="F38" s="2" t="s">
        <v>154</v>
      </c>
      <c r="G38" s="2" t="s">
        <v>16</v>
      </c>
      <c r="H38" s="4">
        <v>24</v>
      </c>
      <c r="I38" s="4">
        <v>6</v>
      </c>
      <c r="J38" s="2">
        <v>460</v>
      </c>
      <c r="K38" s="5">
        <v>30</v>
      </c>
      <c r="L38" s="5">
        <v>4.5</v>
      </c>
      <c r="M38" s="5">
        <f t="shared" si="0"/>
        <v>13800</v>
      </c>
      <c r="N38" s="5">
        <f t="shared" si="1"/>
        <v>2070</v>
      </c>
    </row>
    <row r="39" spans="1:14" ht="99.95" customHeight="1">
      <c r="A39" s="2"/>
      <c r="B39" s="2" t="s">
        <v>155</v>
      </c>
      <c r="C39" s="2" t="s">
        <v>156</v>
      </c>
      <c r="D39" s="2" t="s">
        <v>157</v>
      </c>
      <c r="E39" s="3" t="s">
        <v>14</v>
      </c>
      <c r="F39" s="2" t="s">
        <v>158</v>
      </c>
      <c r="G39" s="2" t="s">
        <v>16</v>
      </c>
      <c r="H39" s="4">
        <v>12</v>
      </c>
      <c r="I39" s="4" t="s">
        <v>21</v>
      </c>
      <c r="J39" s="2">
        <v>436</v>
      </c>
      <c r="K39" s="5">
        <v>30</v>
      </c>
      <c r="L39" s="5">
        <v>4.5</v>
      </c>
      <c r="M39" s="5">
        <f t="shared" si="0"/>
        <v>13080</v>
      </c>
      <c r="N39" s="5">
        <f t="shared" si="1"/>
        <v>1962</v>
      </c>
    </row>
    <row r="40" spans="1:14" ht="99.95" customHeight="1">
      <c r="A40" s="2"/>
      <c r="B40" s="2" t="s">
        <v>159</v>
      </c>
      <c r="C40" s="2" t="s">
        <v>160</v>
      </c>
      <c r="D40" s="2" t="s">
        <v>161</v>
      </c>
      <c r="E40" s="3" t="s">
        <v>14</v>
      </c>
      <c r="F40" s="2" t="s">
        <v>162</v>
      </c>
      <c r="G40" s="2" t="s">
        <v>16</v>
      </c>
      <c r="H40" s="4">
        <v>12</v>
      </c>
      <c r="I40" s="4" t="s">
        <v>21</v>
      </c>
      <c r="J40" s="2">
        <v>120</v>
      </c>
      <c r="K40" s="5">
        <v>30</v>
      </c>
      <c r="L40" s="5">
        <v>4.5</v>
      </c>
      <c r="M40" s="5">
        <f t="shared" si="0"/>
        <v>3600</v>
      </c>
      <c r="N40" s="5">
        <f t="shared" si="1"/>
        <v>540</v>
      </c>
    </row>
    <row r="41" spans="1:14" ht="99.95" customHeight="1">
      <c r="A41" s="2"/>
      <c r="B41" s="2" t="s">
        <v>163</v>
      </c>
      <c r="C41" s="2" t="s">
        <v>164</v>
      </c>
      <c r="D41" s="2" t="s">
        <v>165</v>
      </c>
      <c r="E41" s="3" t="s">
        <v>14</v>
      </c>
      <c r="F41" s="2" t="s">
        <v>166</v>
      </c>
      <c r="G41" s="2" t="s">
        <v>16</v>
      </c>
      <c r="H41" s="4">
        <v>12</v>
      </c>
      <c r="I41" s="4" t="s">
        <v>21</v>
      </c>
      <c r="J41" s="2">
        <v>52</v>
      </c>
      <c r="K41" s="5">
        <v>30</v>
      </c>
      <c r="L41" s="5">
        <v>4.5</v>
      </c>
      <c r="M41" s="5">
        <f t="shared" si="0"/>
        <v>1560</v>
      </c>
      <c r="N41" s="5">
        <f t="shared" si="1"/>
        <v>234</v>
      </c>
    </row>
    <row r="42" spans="1:14" ht="99.95" customHeight="1">
      <c r="A42" s="2"/>
      <c r="B42" s="2" t="s">
        <v>167</v>
      </c>
      <c r="C42" s="2" t="s">
        <v>168</v>
      </c>
      <c r="D42" s="2" t="s">
        <v>169</v>
      </c>
      <c r="E42" s="3" t="s">
        <v>14</v>
      </c>
      <c r="F42" s="2" t="s">
        <v>170</v>
      </c>
      <c r="G42" s="2" t="s">
        <v>16</v>
      </c>
      <c r="H42" s="4">
        <v>12</v>
      </c>
      <c r="I42" s="4">
        <v>1</v>
      </c>
      <c r="J42" s="2">
        <v>376</v>
      </c>
      <c r="K42" s="5">
        <v>18</v>
      </c>
      <c r="L42" s="5">
        <v>4.5</v>
      </c>
      <c r="M42" s="5">
        <f t="shared" si="0"/>
        <v>6768</v>
      </c>
      <c r="N42" s="5">
        <f t="shared" si="1"/>
        <v>1692</v>
      </c>
    </row>
    <row r="43" spans="1:14" ht="99.95" customHeight="1">
      <c r="A43" s="2"/>
      <c r="B43" s="2" t="s">
        <v>171</v>
      </c>
      <c r="C43" s="2" t="s">
        <v>172</v>
      </c>
      <c r="D43" s="2" t="s">
        <v>173</v>
      </c>
      <c r="E43" s="3" t="s">
        <v>14</v>
      </c>
      <c r="F43" s="2" t="s">
        <v>174</v>
      </c>
      <c r="G43" s="2" t="s">
        <v>16</v>
      </c>
      <c r="H43" s="4">
        <v>12</v>
      </c>
      <c r="I43" s="4" t="s">
        <v>21</v>
      </c>
      <c r="J43" s="2">
        <v>1303</v>
      </c>
      <c r="K43" s="5">
        <v>30</v>
      </c>
      <c r="L43" s="5">
        <v>4.5</v>
      </c>
      <c r="M43" s="5">
        <f t="shared" si="0"/>
        <v>39090</v>
      </c>
      <c r="N43" s="5">
        <f t="shared" si="1"/>
        <v>5863.5</v>
      </c>
    </row>
    <row r="44" spans="1:14" ht="99.95" customHeight="1">
      <c r="A44" s="2"/>
      <c r="B44" s="2" t="s">
        <v>175</v>
      </c>
      <c r="C44" s="2" t="s">
        <v>176</v>
      </c>
      <c r="D44" s="2" t="s">
        <v>177</v>
      </c>
      <c r="E44" s="3" t="s">
        <v>14</v>
      </c>
      <c r="F44" s="2" t="s">
        <v>178</v>
      </c>
      <c r="G44" s="2" t="s">
        <v>16</v>
      </c>
      <c r="H44" s="4">
        <v>12</v>
      </c>
      <c r="I44" s="4" t="s">
        <v>21</v>
      </c>
      <c r="J44" s="2">
        <v>498</v>
      </c>
      <c r="K44" s="5">
        <v>30</v>
      </c>
      <c r="L44" s="5">
        <v>4.5</v>
      </c>
      <c r="M44" s="5">
        <f t="shared" si="0"/>
        <v>14940</v>
      </c>
      <c r="N44" s="5">
        <f t="shared" si="1"/>
        <v>2241</v>
      </c>
    </row>
    <row r="45" spans="1:14" ht="99.95" customHeight="1">
      <c r="A45" s="2"/>
      <c r="B45" s="2" t="s">
        <v>179</v>
      </c>
      <c r="C45" s="2" t="s">
        <v>180</v>
      </c>
      <c r="D45" s="2" t="s">
        <v>181</v>
      </c>
      <c r="E45" s="3" t="s">
        <v>14</v>
      </c>
      <c r="F45" s="2" t="s">
        <v>182</v>
      </c>
      <c r="G45" s="2" t="s">
        <v>16</v>
      </c>
      <c r="H45" s="4">
        <v>12</v>
      </c>
      <c r="I45" s="4">
        <v>6</v>
      </c>
      <c r="J45" s="2">
        <v>1291</v>
      </c>
      <c r="K45" s="5">
        <v>40</v>
      </c>
      <c r="L45" s="5">
        <v>4.5</v>
      </c>
      <c r="M45" s="5">
        <f t="shared" si="0"/>
        <v>51640</v>
      </c>
      <c r="N45" s="5">
        <f t="shared" si="1"/>
        <v>5809.5</v>
      </c>
    </row>
    <row r="46" spans="1:14" ht="99.95" customHeight="1">
      <c r="A46" s="2"/>
      <c r="B46" s="2" t="s">
        <v>183</v>
      </c>
      <c r="C46" s="2" t="s">
        <v>184</v>
      </c>
      <c r="D46" s="2" t="s">
        <v>185</v>
      </c>
      <c r="E46" s="3" t="s">
        <v>14</v>
      </c>
      <c r="F46" s="2" t="s">
        <v>186</v>
      </c>
      <c r="G46" s="2" t="s">
        <v>16</v>
      </c>
      <c r="H46" s="4">
        <v>12</v>
      </c>
      <c r="I46" s="4">
        <v>6</v>
      </c>
      <c r="J46" s="2">
        <v>171</v>
      </c>
      <c r="K46" s="5">
        <v>36</v>
      </c>
      <c r="L46" s="5">
        <v>4.5</v>
      </c>
      <c r="M46" s="5">
        <f t="shared" si="0"/>
        <v>6156</v>
      </c>
      <c r="N46" s="5">
        <f t="shared" si="1"/>
        <v>769.5</v>
      </c>
    </row>
    <row r="47" spans="1:14" ht="99.95" customHeight="1">
      <c r="A47" s="2"/>
      <c r="B47" s="2" t="s">
        <v>187</v>
      </c>
      <c r="C47" s="2" t="s">
        <v>188</v>
      </c>
      <c r="D47" s="2" t="s">
        <v>189</v>
      </c>
      <c r="E47" s="3" t="s">
        <v>14</v>
      </c>
      <c r="F47" s="2" t="s">
        <v>190</v>
      </c>
      <c r="G47" s="2" t="s">
        <v>16</v>
      </c>
      <c r="H47" s="4">
        <v>12</v>
      </c>
      <c r="I47" s="4">
        <v>6</v>
      </c>
      <c r="J47" s="2">
        <v>1107</v>
      </c>
      <c r="K47" s="5">
        <v>36</v>
      </c>
      <c r="L47" s="5">
        <v>4.5</v>
      </c>
      <c r="M47" s="5">
        <f t="shared" si="0"/>
        <v>39852</v>
      </c>
      <c r="N47" s="5">
        <f t="shared" si="1"/>
        <v>4981.5</v>
      </c>
    </row>
    <row r="48" spans="1:14" ht="99.95" customHeight="1">
      <c r="A48" s="2"/>
      <c r="B48" s="2" t="s">
        <v>191</v>
      </c>
      <c r="C48" s="2" t="s">
        <v>192</v>
      </c>
      <c r="D48" s="2" t="s">
        <v>193</v>
      </c>
      <c r="E48" s="3" t="s">
        <v>14</v>
      </c>
      <c r="F48" s="2" t="s">
        <v>194</v>
      </c>
      <c r="G48" s="2" t="s">
        <v>16</v>
      </c>
      <c r="H48" s="4">
        <v>12</v>
      </c>
      <c r="I48" s="4">
        <v>6</v>
      </c>
      <c r="J48" s="2">
        <v>1340</v>
      </c>
      <c r="K48" s="5">
        <v>36</v>
      </c>
      <c r="L48" s="5">
        <v>4.5</v>
      </c>
      <c r="M48" s="5">
        <f t="shared" si="0"/>
        <v>48240</v>
      </c>
      <c r="N48" s="5">
        <f t="shared" si="1"/>
        <v>6030</v>
      </c>
    </row>
    <row r="49" spans="1:14" ht="99.95" customHeight="1">
      <c r="A49" s="2"/>
      <c r="B49" s="2" t="s">
        <v>195</v>
      </c>
      <c r="C49" s="2" t="s">
        <v>196</v>
      </c>
      <c r="D49" s="2" t="s">
        <v>197</v>
      </c>
      <c r="E49" s="3" t="s">
        <v>14</v>
      </c>
      <c r="F49" s="2" t="s">
        <v>198</v>
      </c>
      <c r="G49" s="2" t="s">
        <v>16</v>
      </c>
      <c r="H49" s="4">
        <v>12</v>
      </c>
      <c r="I49" s="4">
        <v>6</v>
      </c>
      <c r="J49" s="2">
        <v>490</v>
      </c>
      <c r="K49" s="5">
        <v>36</v>
      </c>
      <c r="L49" s="5">
        <v>4.5</v>
      </c>
      <c r="M49" s="5">
        <f t="shared" si="0"/>
        <v>17640</v>
      </c>
      <c r="N49" s="5">
        <f t="shared" si="1"/>
        <v>2205</v>
      </c>
    </row>
    <row r="50" spans="1:14" ht="99.95" customHeight="1">
      <c r="A50" s="2"/>
      <c r="B50" s="2" t="s">
        <v>199</v>
      </c>
      <c r="C50" s="2" t="s">
        <v>200</v>
      </c>
      <c r="D50" s="2" t="s">
        <v>201</v>
      </c>
      <c r="E50" s="3" t="s">
        <v>14</v>
      </c>
      <c r="F50" s="2" t="s">
        <v>202</v>
      </c>
      <c r="G50" s="2" t="s">
        <v>16</v>
      </c>
      <c r="H50" s="4">
        <v>24</v>
      </c>
      <c r="I50" s="4">
        <v>6</v>
      </c>
      <c r="J50" s="2">
        <v>662</v>
      </c>
      <c r="K50" s="5">
        <v>42</v>
      </c>
      <c r="L50" s="5">
        <v>4.5</v>
      </c>
      <c r="M50" s="5">
        <f t="shared" si="0"/>
        <v>27804</v>
      </c>
      <c r="N50" s="5">
        <f t="shared" si="1"/>
        <v>2979</v>
      </c>
    </row>
    <row r="51" spans="1:14" ht="99.95" customHeight="1">
      <c r="A51" s="2"/>
      <c r="B51" s="2" t="s">
        <v>203</v>
      </c>
      <c r="C51" s="2" t="s">
        <v>204</v>
      </c>
      <c r="D51" s="2" t="s">
        <v>205</v>
      </c>
      <c r="E51" s="3" t="s">
        <v>14</v>
      </c>
      <c r="F51" s="2" t="s">
        <v>206</v>
      </c>
      <c r="G51" s="2" t="s">
        <v>16</v>
      </c>
      <c r="H51" s="4">
        <v>12</v>
      </c>
      <c r="I51" s="4">
        <v>6</v>
      </c>
      <c r="J51" s="2">
        <v>183</v>
      </c>
      <c r="K51" s="5">
        <v>42</v>
      </c>
      <c r="L51" s="5">
        <v>4.5</v>
      </c>
      <c r="M51" s="5">
        <f t="shared" si="0"/>
        <v>7686</v>
      </c>
      <c r="N51" s="5">
        <f t="shared" si="1"/>
        <v>823.5</v>
      </c>
    </row>
    <row r="52" spans="1:14" ht="99.95" customHeight="1">
      <c r="A52" s="2"/>
      <c r="B52" s="2" t="s">
        <v>207</v>
      </c>
      <c r="C52" s="2" t="s">
        <v>208</v>
      </c>
      <c r="D52" s="2" t="s">
        <v>209</v>
      </c>
      <c r="E52" s="3" t="s">
        <v>14</v>
      </c>
      <c r="F52" s="2" t="s">
        <v>210</v>
      </c>
      <c r="G52" s="2" t="s">
        <v>16</v>
      </c>
      <c r="H52" s="4">
        <v>12</v>
      </c>
      <c r="I52" s="4">
        <v>6</v>
      </c>
      <c r="J52" s="2">
        <v>591</v>
      </c>
      <c r="K52" s="5">
        <v>36</v>
      </c>
      <c r="L52" s="5">
        <v>4.5</v>
      </c>
      <c r="M52" s="5">
        <f t="shared" si="0"/>
        <v>21276</v>
      </c>
      <c r="N52" s="5">
        <f t="shared" si="1"/>
        <v>2659.5</v>
      </c>
    </row>
    <row r="53" spans="1:14" ht="99.95" customHeight="1">
      <c r="A53" s="2"/>
      <c r="B53" s="2" t="s">
        <v>211</v>
      </c>
      <c r="C53" s="2" t="s">
        <v>212</v>
      </c>
      <c r="D53" s="2" t="s">
        <v>213</v>
      </c>
      <c r="E53" s="3" t="s">
        <v>14</v>
      </c>
      <c r="F53" s="2" t="s">
        <v>214</v>
      </c>
      <c r="G53" s="2" t="s">
        <v>16</v>
      </c>
      <c r="H53" s="4">
        <v>12</v>
      </c>
      <c r="I53" s="4">
        <v>6</v>
      </c>
      <c r="J53" s="2">
        <v>384</v>
      </c>
      <c r="K53" s="5">
        <v>42</v>
      </c>
      <c r="L53" s="5">
        <v>4.5</v>
      </c>
      <c r="M53" s="5">
        <f t="shared" si="0"/>
        <v>16128</v>
      </c>
      <c r="N53" s="5">
        <f t="shared" si="1"/>
        <v>1728</v>
      </c>
    </row>
    <row r="54" spans="1:14" ht="99.95" customHeight="1">
      <c r="A54" s="2"/>
      <c r="B54" s="2" t="s">
        <v>215</v>
      </c>
      <c r="C54" s="2" t="s">
        <v>216</v>
      </c>
      <c r="D54" s="2" t="s">
        <v>217</v>
      </c>
      <c r="E54" s="3" t="s">
        <v>14</v>
      </c>
      <c r="F54" s="2" t="s">
        <v>218</v>
      </c>
      <c r="G54" s="2" t="s">
        <v>16</v>
      </c>
      <c r="H54" s="4">
        <v>12</v>
      </c>
      <c r="I54" s="4">
        <v>6</v>
      </c>
      <c r="J54" s="2">
        <v>159</v>
      </c>
      <c r="K54" s="5">
        <v>42</v>
      </c>
      <c r="L54" s="5">
        <v>4.5</v>
      </c>
      <c r="M54" s="5">
        <f t="shared" si="0"/>
        <v>6678</v>
      </c>
      <c r="N54" s="5">
        <f t="shared" si="1"/>
        <v>715.5</v>
      </c>
    </row>
    <row r="55" spans="1:14" ht="99.95" customHeight="1">
      <c r="A55" s="2"/>
      <c r="B55" s="2" t="s">
        <v>219</v>
      </c>
      <c r="C55" s="2" t="s">
        <v>216</v>
      </c>
      <c r="D55" s="2" t="s">
        <v>220</v>
      </c>
      <c r="E55" s="3" t="s">
        <v>14</v>
      </c>
      <c r="F55" s="2" t="s">
        <v>221</v>
      </c>
      <c r="G55" s="2" t="s">
        <v>16</v>
      </c>
      <c r="H55" s="4">
        <v>12</v>
      </c>
      <c r="I55" s="4">
        <v>6</v>
      </c>
      <c r="J55" s="2">
        <v>63</v>
      </c>
      <c r="K55" s="5">
        <v>42</v>
      </c>
      <c r="L55" s="5">
        <v>4.5</v>
      </c>
      <c r="M55" s="5">
        <f t="shared" si="0"/>
        <v>2646</v>
      </c>
      <c r="N55" s="5">
        <f t="shared" si="1"/>
        <v>283.5</v>
      </c>
    </row>
    <row r="56" spans="1:14" ht="99.95" customHeight="1">
      <c r="A56" s="2"/>
      <c r="B56" s="2" t="s">
        <v>222</v>
      </c>
      <c r="C56" s="2" t="s">
        <v>223</v>
      </c>
      <c r="D56" s="2" t="s">
        <v>224</v>
      </c>
      <c r="E56" s="3" t="s">
        <v>14</v>
      </c>
      <c r="F56" s="2" t="s">
        <v>225</v>
      </c>
      <c r="G56" s="2" t="s">
        <v>16</v>
      </c>
      <c r="H56" s="4">
        <v>12</v>
      </c>
      <c r="I56" s="4">
        <v>6</v>
      </c>
      <c r="J56" s="2">
        <v>734</v>
      </c>
      <c r="K56" s="5">
        <v>40</v>
      </c>
      <c r="L56" s="5">
        <v>4.5</v>
      </c>
      <c r="M56" s="5">
        <f t="shared" si="0"/>
        <v>29360</v>
      </c>
      <c r="N56" s="5">
        <f t="shared" si="1"/>
        <v>3303</v>
      </c>
    </row>
    <row r="57" spans="1:14" ht="99.95" customHeight="1">
      <c r="A57" s="2"/>
      <c r="B57" s="2" t="s">
        <v>226</v>
      </c>
      <c r="C57" s="2" t="s">
        <v>227</v>
      </c>
      <c r="D57" s="2" t="s">
        <v>228</v>
      </c>
      <c r="E57" s="3" t="s">
        <v>14</v>
      </c>
      <c r="F57" s="2" t="s">
        <v>229</v>
      </c>
      <c r="G57" s="2" t="s">
        <v>16</v>
      </c>
      <c r="H57" s="4">
        <v>12</v>
      </c>
      <c r="I57" s="4">
        <v>6</v>
      </c>
      <c r="J57" s="2">
        <v>1481</v>
      </c>
      <c r="K57" s="5">
        <v>42</v>
      </c>
      <c r="L57" s="5">
        <v>4.5</v>
      </c>
      <c r="M57" s="5">
        <f t="shared" si="0"/>
        <v>62202</v>
      </c>
      <c r="N57" s="5">
        <f t="shared" si="1"/>
        <v>6664.5</v>
      </c>
    </row>
    <row r="58" spans="1:14" ht="99.95" customHeight="1">
      <c r="A58" s="2"/>
      <c r="B58" s="2" t="s">
        <v>230</v>
      </c>
      <c r="C58" s="2" t="s">
        <v>227</v>
      </c>
      <c r="D58" s="2" t="s">
        <v>231</v>
      </c>
      <c r="E58" s="3" t="s">
        <v>14</v>
      </c>
      <c r="F58" s="2" t="s">
        <v>232</v>
      </c>
      <c r="G58" s="2" t="s">
        <v>16</v>
      </c>
      <c r="H58" s="4">
        <v>12</v>
      </c>
      <c r="I58" s="4" t="s">
        <v>21</v>
      </c>
      <c r="J58" s="2">
        <v>550</v>
      </c>
      <c r="K58" s="5">
        <v>42</v>
      </c>
      <c r="L58" s="5">
        <v>4.5</v>
      </c>
      <c r="M58" s="5">
        <f t="shared" si="0"/>
        <v>23100</v>
      </c>
      <c r="N58" s="5">
        <f t="shared" si="1"/>
        <v>2475</v>
      </c>
    </row>
    <row r="59" spans="1:14" ht="99.95" customHeight="1">
      <c r="A59" s="2"/>
      <c r="B59" s="2" t="s">
        <v>233</v>
      </c>
      <c r="C59" s="2" t="s">
        <v>234</v>
      </c>
      <c r="D59" s="2" t="s">
        <v>235</v>
      </c>
      <c r="E59" s="3" t="s">
        <v>14</v>
      </c>
      <c r="F59" s="2" t="s">
        <v>236</v>
      </c>
      <c r="G59" s="2" t="s">
        <v>16</v>
      </c>
      <c r="H59" s="4">
        <v>12</v>
      </c>
      <c r="I59" s="4">
        <v>6</v>
      </c>
      <c r="J59" s="2">
        <v>1359</v>
      </c>
      <c r="K59" s="5">
        <v>36</v>
      </c>
      <c r="L59" s="5">
        <v>4.5</v>
      </c>
      <c r="M59" s="5">
        <f t="shared" si="0"/>
        <v>48924</v>
      </c>
      <c r="N59" s="5">
        <f t="shared" si="1"/>
        <v>6115.5</v>
      </c>
    </row>
    <row r="60" spans="1:14" ht="99.95" customHeight="1">
      <c r="A60" s="2"/>
      <c r="B60" s="2" t="s">
        <v>237</v>
      </c>
      <c r="C60" s="2" t="s">
        <v>238</v>
      </c>
      <c r="D60" s="2" t="s">
        <v>239</v>
      </c>
      <c r="E60" s="3" t="s">
        <v>14</v>
      </c>
      <c r="F60" s="2" t="s">
        <v>190</v>
      </c>
      <c r="G60" s="2" t="s">
        <v>16</v>
      </c>
      <c r="H60" s="4">
        <v>12</v>
      </c>
      <c r="I60" s="4">
        <v>6</v>
      </c>
      <c r="J60" s="2">
        <v>60</v>
      </c>
      <c r="K60" s="5">
        <v>36</v>
      </c>
      <c r="L60" s="5">
        <v>4.5</v>
      </c>
      <c r="M60" s="5">
        <f t="shared" si="0"/>
        <v>2160</v>
      </c>
      <c r="N60" s="5">
        <f t="shared" si="1"/>
        <v>270</v>
      </c>
    </row>
    <row r="61" spans="1:14" ht="99.95" customHeight="1">
      <c r="A61" s="2"/>
      <c r="B61" s="2" t="s">
        <v>240</v>
      </c>
      <c r="C61" s="2" t="s">
        <v>241</v>
      </c>
      <c r="D61" s="2" t="s">
        <v>242</v>
      </c>
      <c r="E61" s="3" t="s">
        <v>14</v>
      </c>
      <c r="F61" s="2" t="s">
        <v>243</v>
      </c>
      <c r="G61" s="2" t="s">
        <v>16</v>
      </c>
      <c r="H61" s="4">
        <v>12</v>
      </c>
      <c r="I61" s="4">
        <v>6</v>
      </c>
      <c r="J61" s="2">
        <v>867</v>
      </c>
      <c r="K61" s="5">
        <v>40</v>
      </c>
      <c r="L61" s="5">
        <v>4.5</v>
      </c>
      <c r="M61" s="5">
        <f t="shared" si="0"/>
        <v>34680</v>
      </c>
      <c r="N61" s="5">
        <f t="shared" si="1"/>
        <v>3901.5</v>
      </c>
    </row>
    <row r="62" spans="1:14" ht="99.95" customHeight="1">
      <c r="A62" s="2"/>
      <c r="B62" s="2" t="s">
        <v>244</v>
      </c>
      <c r="C62" s="2" t="s">
        <v>245</v>
      </c>
      <c r="D62" s="2" t="s">
        <v>246</v>
      </c>
      <c r="E62" s="3" t="s">
        <v>14</v>
      </c>
      <c r="F62" s="2" t="s">
        <v>247</v>
      </c>
      <c r="G62" s="2" t="s">
        <v>16</v>
      </c>
      <c r="H62" s="4">
        <v>12</v>
      </c>
      <c r="I62" s="4">
        <v>6</v>
      </c>
      <c r="J62" s="2">
        <v>739</v>
      </c>
      <c r="K62" s="5">
        <v>36</v>
      </c>
      <c r="L62" s="5">
        <v>4.5</v>
      </c>
      <c r="M62" s="5">
        <f t="shared" si="0"/>
        <v>26604</v>
      </c>
      <c r="N62" s="5">
        <f t="shared" si="1"/>
        <v>3325.5</v>
      </c>
    </row>
    <row r="63" spans="1:14" ht="99.95" customHeight="1">
      <c r="A63" s="2"/>
      <c r="B63" s="2" t="s">
        <v>275</v>
      </c>
      <c r="C63" s="2" t="s">
        <v>274</v>
      </c>
      <c r="D63" s="2" t="s">
        <v>274</v>
      </c>
      <c r="E63" s="3" t="s">
        <v>14</v>
      </c>
      <c r="F63" s="2" t="s">
        <v>273</v>
      </c>
      <c r="G63" s="2" t="s">
        <v>276</v>
      </c>
      <c r="H63" s="4">
        <v>6</v>
      </c>
      <c r="I63" s="4" t="s">
        <v>21</v>
      </c>
      <c r="J63" s="2">
        <v>1491</v>
      </c>
      <c r="K63" s="5">
        <v>12</v>
      </c>
      <c r="L63" s="5">
        <v>3.5</v>
      </c>
      <c r="M63" s="5">
        <f t="shared" si="0"/>
        <v>17892</v>
      </c>
      <c r="N63" s="5">
        <f t="shared" si="1"/>
        <v>5218.5</v>
      </c>
    </row>
    <row r="64" spans="1:14" ht="99.95" customHeight="1">
      <c r="A64" s="2"/>
      <c r="B64" s="2" t="s">
        <v>272</v>
      </c>
      <c r="C64" s="2" t="s">
        <v>271</v>
      </c>
      <c r="D64" s="2" t="s">
        <v>271</v>
      </c>
      <c r="E64" s="3" t="s">
        <v>14</v>
      </c>
      <c r="F64" s="2" t="s">
        <v>270</v>
      </c>
      <c r="G64" s="2" t="s">
        <v>276</v>
      </c>
      <c r="H64" s="4">
        <v>6</v>
      </c>
      <c r="I64" s="4" t="s">
        <v>21</v>
      </c>
      <c r="J64" s="2">
        <v>185</v>
      </c>
      <c r="K64" s="5">
        <v>12</v>
      </c>
      <c r="L64" s="5">
        <v>3.5</v>
      </c>
      <c r="M64" s="5">
        <f t="shared" si="0"/>
        <v>2220</v>
      </c>
      <c r="N64" s="5">
        <f t="shared" si="1"/>
        <v>647.5</v>
      </c>
    </row>
    <row r="65" spans="1:14" ht="99.95" customHeight="1">
      <c r="A65" s="2"/>
      <c r="B65" s="2" t="s">
        <v>269</v>
      </c>
      <c r="C65" s="2" t="s">
        <v>268</v>
      </c>
      <c r="D65" s="2" t="s">
        <v>268</v>
      </c>
      <c r="E65" s="3" t="s">
        <v>14</v>
      </c>
      <c r="F65" s="2" t="s">
        <v>267</v>
      </c>
      <c r="G65" s="2" t="s">
        <v>276</v>
      </c>
      <c r="H65" s="4">
        <v>6</v>
      </c>
      <c r="I65" s="4" t="s">
        <v>21</v>
      </c>
      <c r="J65" s="2">
        <v>582</v>
      </c>
      <c r="K65" s="5">
        <v>12</v>
      </c>
      <c r="L65" s="5">
        <v>3.5</v>
      </c>
      <c r="M65" s="5">
        <f t="shared" si="0"/>
        <v>6984</v>
      </c>
      <c r="N65" s="5">
        <f t="shared" si="1"/>
        <v>2037</v>
      </c>
    </row>
    <row r="66" spans="1:14" ht="99.95" customHeight="1">
      <c r="A66" s="2"/>
      <c r="B66" s="2" t="s">
        <v>266</v>
      </c>
      <c r="C66" s="2" t="s">
        <v>264</v>
      </c>
      <c r="D66" s="2" t="s">
        <v>264</v>
      </c>
      <c r="E66" s="3" t="s">
        <v>14</v>
      </c>
      <c r="F66" s="2">
        <v>853189377056</v>
      </c>
      <c r="G66" s="2" t="s">
        <v>277</v>
      </c>
      <c r="H66" s="4">
        <v>12</v>
      </c>
      <c r="I66" s="4" t="s">
        <v>21</v>
      </c>
      <c r="J66" s="2">
        <v>81</v>
      </c>
      <c r="K66" s="5">
        <v>32</v>
      </c>
      <c r="L66" s="5">
        <v>4</v>
      </c>
      <c r="M66" s="5">
        <f t="shared" si="0"/>
        <v>2592</v>
      </c>
      <c r="N66" s="5">
        <f t="shared" si="1"/>
        <v>324</v>
      </c>
    </row>
    <row r="67" spans="1:14" ht="99.95" customHeight="1">
      <c r="A67" s="2"/>
      <c r="B67" s="2" t="s">
        <v>265</v>
      </c>
      <c r="C67" s="2" t="s">
        <v>264</v>
      </c>
      <c r="D67" s="2" t="s">
        <v>264</v>
      </c>
      <c r="E67" s="3" t="s">
        <v>14</v>
      </c>
      <c r="F67" s="2" t="s">
        <v>263</v>
      </c>
      <c r="G67" s="2" t="s">
        <v>277</v>
      </c>
      <c r="H67" s="4">
        <v>12</v>
      </c>
      <c r="I67" s="4" t="s">
        <v>21</v>
      </c>
      <c r="J67" s="2">
        <v>107</v>
      </c>
      <c r="K67" s="5">
        <v>32</v>
      </c>
      <c r="L67" s="5">
        <v>4</v>
      </c>
      <c r="M67" s="5">
        <f t="shared" ref="M67:M74" si="2">J67*K67</f>
        <v>3424</v>
      </c>
      <c r="N67" s="5">
        <f t="shared" ref="N67:N74" si="3">J67*L67</f>
        <v>428</v>
      </c>
    </row>
    <row r="68" spans="1:14" ht="99.95" customHeight="1">
      <c r="A68" s="2"/>
      <c r="B68" s="2" t="s">
        <v>262</v>
      </c>
      <c r="C68" s="2" t="s">
        <v>261</v>
      </c>
      <c r="D68" s="2" t="s">
        <v>261</v>
      </c>
      <c r="E68" s="3" t="s">
        <v>14</v>
      </c>
      <c r="F68" s="2" t="s">
        <v>260</v>
      </c>
      <c r="G68" s="2" t="s">
        <v>277</v>
      </c>
      <c r="H68" s="4">
        <v>12</v>
      </c>
      <c r="I68" s="4" t="s">
        <v>21</v>
      </c>
      <c r="J68" s="2">
        <v>226</v>
      </c>
      <c r="K68" s="5">
        <v>32</v>
      </c>
      <c r="L68" s="5">
        <v>4</v>
      </c>
      <c r="M68" s="5">
        <f t="shared" si="2"/>
        <v>7232</v>
      </c>
      <c r="N68" s="5">
        <f t="shared" si="3"/>
        <v>904</v>
      </c>
    </row>
    <row r="69" spans="1:14" ht="99.95" customHeight="1">
      <c r="A69" s="2"/>
      <c r="B69" s="2" t="s">
        <v>259</v>
      </c>
      <c r="C69" s="2" t="s">
        <v>253</v>
      </c>
      <c r="D69" s="2" t="s">
        <v>253</v>
      </c>
      <c r="E69" s="3" t="s">
        <v>14</v>
      </c>
      <c r="F69" s="2" t="s">
        <v>255</v>
      </c>
      <c r="G69" s="2" t="s">
        <v>276</v>
      </c>
      <c r="H69" s="4">
        <v>6</v>
      </c>
      <c r="I69" s="4" t="s">
        <v>21</v>
      </c>
      <c r="J69" s="2">
        <v>753</v>
      </c>
      <c r="K69" s="5">
        <v>12</v>
      </c>
      <c r="L69" s="5">
        <v>4</v>
      </c>
      <c r="M69" s="5">
        <f t="shared" si="2"/>
        <v>9036</v>
      </c>
      <c r="N69" s="5">
        <f t="shared" si="3"/>
        <v>3012</v>
      </c>
    </row>
    <row r="70" spans="1:14" ht="99.95" customHeight="1">
      <c r="A70" s="2"/>
      <c r="B70" s="2" t="s">
        <v>258</v>
      </c>
      <c r="C70" s="2" t="s">
        <v>253</v>
      </c>
      <c r="D70" s="2" t="s">
        <v>253</v>
      </c>
      <c r="E70" s="3" t="s">
        <v>14</v>
      </c>
      <c r="F70" s="2" t="s">
        <v>257</v>
      </c>
      <c r="G70" s="2" t="s">
        <v>276</v>
      </c>
      <c r="H70" s="4">
        <v>6</v>
      </c>
      <c r="I70" s="4" t="s">
        <v>21</v>
      </c>
      <c r="J70" s="2">
        <v>405</v>
      </c>
      <c r="K70" s="5">
        <v>12</v>
      </c>
      <c r="L70" s="5">
        <v>3.5</v>
      </c>
      <c r="M70" s="5">
        <f t="shared" si="2"/>
        <v>4860</v>
      </c>
      <c r="N70" s="5">
        <f t="shared" si="3"/>
        <v>1417.5</v>
      </c>
    </row>
    <row r="71" spans="1:14" ht="99.95" customHeight="1">
      <c r="A71" s="2"/>
      <c r="B71" s="2" t="s">
        <v>256</v>
      </c>
      <c r="C71" s="2" t="s">
        <v>253</v>
      </c>
      <c r="D71" s="2" t="s">
        <v>253</v>
      </c>
      <c r="E71" s="3" t="s">
        <v>14</v>
      </c>
      <c r="F71" s="2" t="s">
        <v>255</v>
      </c>
      <c r="G71" s="2" t="s">
        <v>276</v>
      </c>
      <c r="H71" s="4">
        <v>6</v>
      </c>
      <c r="I71" s="4" t="s">
        <v>21</v>
      </c>
      <c r="J71" s="2">
        <v>418</v>
      </c>
      <c r="K71" s="5">
        <v>12</v>
      </c>
      <c r="L71" s="5">
        <v>3.5</v>
      </c>
      <c r="M71" s="5">
        <f t="shared" si="2"/>
        <v>5016</v>
      </c>
      <c r="N71" s="5">
        <f t="shared" si="3"/>
        <v>1463</v>
      </c>
    </row>
    <row r="72" spans="1:14" ht="99.95" customHeight="1">
      <c r="A72" s="2"/>
      <c r="B72" s="2" t="s">
        <v>254</v>
      </c>
      <c r="C72" s="2" t="s">
        <v>253</v>
      </c>
      <c r="D72" s="2" t="s">
        <v>253</v>
      </c>
      <c r="E72" s="3" t="s">
        <v>14</v>
      </c>
      <c r="F72" s="2" t="s">
        <v>252</v>
      </c>
      <c r="G72" s="2" t="s">
        <v>276</v>
      </c>
      <c r="H72" s="4">
        <v>6</v>
      </c>
      <c r="I72" s="4" t="s">
        <v>21</v>
      </c>
      <c r="J72" s="2">
        <v>572</v>
      </c>
      <c r="K72" s="5">
        <v>12</v>
      </c>
      <c r="L72" s="5">
        <v>3.5</v>
      </c>
      <c r="M72" s="5">
        <f t="shared" si="2"/>
        <v>6864</v>
      </c>
      <c r="N72" s="5">
        <f t="shared" si="3"/>
        <v>2002</v>
      </c>
    </row>
    <row r="73" spans="1:14" ht="99.95" customHeight="1">
      <c r="A73" s="2"/>
      <c r="B73" s="2" t="s">
        <v>251</v>
      </c>
      <c r="C73" s="2" t="s">
        <v>249</v>
      </c>
      <c r="D73" s="2" t="s">
        <v>249</v>
      </c>
      <c r="E73" s="3" t="s">
        <v>14</v>
      </c>
      <c r="F73" s="2" t="s">
        <v>21</v>
      </c>
      <c r="G73" s="2" t="s">
        <v>248</v>
      </c>
      <c r="H73" s="4">
        <v>18</v>
      </c>
      <c r="I73" s="4">
        <v>1</v>
      </c>
      <c r="J73" s="2">
        <v>2715</v>
      </c>
      <c r="K73" s="5">
        <v>32</v>
      </c>
      <c r="L73" s="5">
        <v>4</v>
      </c>
      <c r="M73" s="5">
        <f t="shared" si="2"/>
        <v>86880</v>
      </c>
      <c r="N73" s="5">
        <f t="shared" si="3"/>
        <v>10860</v>
      </c>
    </row>
    <row r="74" spans="1:14" ht="99.95" customHeight="1">
      <c r="A74" s="2"/>
      <c r="B74" s="2" t="s">
        <v>250</v>
      </c>
      <c r="C74" s="2" t="s">
        <v>249</v>
      </c>
      <c r="D74" s="2" t="s">
        <v>249</v>
      </c>
      <c r="E74" s="3" t="s">
        <v>14</v>
      </c>
      <c r="F74" s="2" t="s">
        <v>21</v>
      </c>
      <c r="G74" s="2" t="s">
        <v>248</v>
      </c>
      <c r="H74" s="4">
        <v>18</v>
      </c>
      <c r="I74" s="4">
        <v>1</v>
      </c>
      <c r="J74" s="2">
        <v>127</v>
      </c>
      <c r="K74" s="5">
        <v>32</v>
      </c>
      <c r="L74" s="5">
        <v>4</v>
      </c>
      <c r="M74" s="5">
        <f t="shared" si="2"/>
        <v>4064</v>
      </c>
      <c r="N74" s="5">
        <f t="shared" si="3"/>
        <v>508</v>
      </c>
    </row>
  </sheetData>
  <phoneticPr fontId="0" type="noConversion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</hyperlinks>
  <pageMargins left="0.7" right="0.7" top="0.75" bottom="0.75" header="0.3" footer="0.3"/>
  <pageSetup orientation="portrait" horizontalDpi="4294967295" verticalDpi="4294967295"/>
  <drawing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Catalog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2026-09-04T21:42:42Z</dcterms:created>
  <dcterms:modified xsi:type="dcterms:W3CDTF">2026-10-27T09:32:36Z</dcterms:modified>
  <cp:category/>
</cp:coreProperties>
</file>